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T:\My Documents\Publications\Tomato\ToBRFV\Screening Tomato gerplasm for resistance to ToBRFV\ToBRFV screening V1\Manuscript\Submitted mansucript\2nd revised manuscript\"/>
    </mc:Choice>
  </mc:AlternateContent>
  <xr:revisionPtr revIDLastSave="0" documentId="8_{ABFE73A6-A1E7-4897-9B71-C81610400A6D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Table S1_LA.line" sheetId="4" r:id="rId1"/>
  </sheets>
  <externalReferences>
    <externalReference r:id="rId2"/>
  </externalReferences>
  <definedNames>
    <definedName name="_xlnm._FilterDatabase" localSheetId="0" hidden="1">'Table S1_LA.line'!$A$2:$AJ$90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9" i="4" l="1"/>
  <c r="B6" i="4"/>
  <c r="D88" i="4"/>
  <c r="C88" i="4"/>
  <c r="B88" i="4"/>
  <c r="D87" i="4"/>
  <c r="C87" i="4"/>
  <c r="B87" i="4"/>
  <c r="D86" i="4"/>
  <c r="C86" i="4"/>
  <c r="B86" i="4"/>
  <c r="D85" i="4"/>
  <c r="C85" i="4"/>
  <c r="B85" i="4"/>
  <c r="D84" i="4"/>
  <c r="C84" i="4"/>
  <c r="B84" i="4"/>
  <c r="D83" i="4"/>
  <c r="C83" i="4"/>
  <c r="B83" i="4"/>
  <c r="D82" i="4"/>
  <c r="C82" i="4"/>
  <c r="B82" i="4"/>
  <c r="D81" i="4"/>
  <c r="C81" i="4"/>
  <c r="B81" i="4"/>
  <c r="D80" i="4"/>
  <c r="C80" i="4"/>
  <c r="B80" i="4"/>
  <c r="D79" i="4"/>
  <c r="C79" i="4"/>
  <c r="B79" i="4"/>
  <c r="D78" i="4"/>
  <c r="C78" i="4"/>
  <c r="B78" i="4"/>
  <c r="D77" i="4"/>
  <c r="C77" i="4"/>
  <c r="B77" i="4"/>
  <c r="D76" i="4"/>
  <c r="C76" i="4"/>
  <c r="B76" i="4"/>
  <c r="D75" i="4"/>
  <c r="C75" i="4"/>
  <c r="B75" i="4"/>
  <c r="D74" i="4"/>
  <c r="C74" i="4"/>
  <c r="B74" i="4"/>
  <c r="D73" i="4"/>
  <c r="C73" i="4"/>
  <c r="B73" i="4"/>
  <c r="D72" i="4"/>
  <c r="C72" i="4"/>
  <c r="B72" i="4"/>
  <c r="D71" i="4"/>
  <c r="C71" i="4"/>
  <c r="B71" i="4"/>
  <c r="D70" i="4"/>
  <c r="C70" i="4"/>
  <c r="B70" i="4"/>
  <c r="D69" i="4"/>
  <c r="C69" i="4"/>
  <c r="B69" i="4"/>
  <c r="D68" i="4"/>
  <c r="C68" i="4"/>
  <c r="B68" i="4"/>
  <c r="D67" i="4"/>
  <c r="C67" i="4"/>
  <c r="B67" i="4"/>
  <c r="D66" i="4"/>
  <c r="C66" i="4"/>
  <c r="B66" i="4"/>
  <c r="D65" i="4"/>
  <c r="C65" i="4"/>
  <c r="B65" i="4"/>
  <c r="D64" i="4"/>
  <c r="C64" i="4"/>
  <c r="B64" i="4"/>
  <c r="D63" i="4"/>
  <c r="C63" i="4"/>
  <c r="B63" i="4"/>
  <c r="D62" i="4"/>
  <c r="C62" i="4"/>
  <c r="B62" i="4"/>
  <c r="D61" i="4"/>
  <c r="C61" i="4"/>
  <c r="B61" i="4"/>
  <c r="D60" i="4"/>
  <c r="C60" i="4"/>
  <c r="B60" i="4"/>
  <c r="D59" i="4"/>
  <c r="B59" i="4"/>
  <c r="D58" i="4"/>
  <c r="C58" i="4"/>
  <c r="B58" i="4"/>
  <c r="D57" i="4"/>
  <c r="C57" i="4"/>
  <c r="B57" i="4"/>
  <c r="D56" i="4"/>
  <c r="C56" i="4"/>
  <c r="B56" i="4"/>
  <c r="D55" i="4"/>
  <c r="C55" i="4"/>
  <c r="B55" i="4"/>
  <c r="D54" i="4"/>
  <c r="C54" i="4"/>
  <c r="B54" i="4"/>
  <c r="D53" i="4"/>
  <c r="C53" i="4"/>
  <c r="B53" i="4"/>
  <c r="D52" i="4"/>
  <c r="C52" i="4"/>
  <c r="B52" i="4"/>
  <c r="D51" i="4"/>
  <c r="C51" i="4"/>
  <c r="B51" i="4"/>
  <c r="D50" i="4"/>
  <c r="C50" i="4"/>
  <c r="B50" i="4"/>
  <c r="D49" i="4"/>
  <c r="C49" i="4"/>
  <c r="B49" i="4"/>
  <c r="D48" i="4"/>
  <c r="C48" i="4"/>
  <c r="B48" i="4"/>
  <c r="D47" i="4"/>
  <c r="C47" i="4"/>
  <c r="B47" i="4"/>
  <c r="D46" i="4"/>
  <c r="C46" i="4"/>
  <c r="B46" i="4"/>
  <c r="D45" i="4"/>
  <c r="C45" i="4"/>
  <c r="B45" i="4"/>
  <c r="D44" i="4"/>
  <c r="C44" i="4"/>
  <c r="B44" i="4"/>
  <c r="D43" i="4"/>
  <c r="C43" i="4"/>
  <c r="B43" i="4"/>
  <c r="D42" i="4"/>
  <c r="C42" i="4"/>
  <c r="B42" i="4"/>
  <c r="D41" i="4"/>
  <c r="C41" i="4"/>
  <c r="B41" i="4"/>
  <c r="D40" i="4"/>
  <c r="C40" i="4"/>
  <c r="B40" i="4"/>
  <c r="D39" i="4"/>
  <c r="C39" i="4"/>
  <c r="B39" i="4"/>
  <c r="D38" i="4"/>
  <c r="C38" i="4"/>
  <c r="B38" i="4"/>
  <c r="D37" i="4"/>
  <c r="C37" i="4"/>
  <c r="B37" i="4"/>
  <c r="D36" i="4"/>
  <c r="C36" i="4"/>
  <c r="B36" i="4"/>
  <c r="D35" i="4"/>
  <c r="C35" i="4"/>
  <c r="B35" i="4"/>
  <c r="D34" i="4"/>
  <c r="C34" i="4"/>
  <c r="B34" i="4"/>
  <c r="D33" i="4"/>
  <c r="C33" i="4"/>
  <c r="B33" i="4"/>
  <c r="D32" i="4"/>
  <c r="C32" i="4"/>
  <c r="B32" i="4"/>
  <c r="D31" i="4"/>
  <c r="C31" i="4"/>
  <c r="B31" i="4"/>
  <c r="D30" i="4"/>
  <c r="C30" i="4"/>
  <c r="B30" i="4"/>
  <c r="D29" i="4"/>
  <c r="C29" i="4"/>
  <c r="B29" i="4"/>
  <c r="D28" i="4"/>
  <c r="C28" i="4"/>
  <c r="B28" i="4"/>
  <c r="D27" i="4"/>
  <c r="C27" i="4"/>
  <c r="B27" i="4"/>
  <c r="D26" i="4"/>
  <c r="C26" i="4"/>
  <c r="B26" i="4"/>
  <c r="D25" i="4"/>
  <c r="C25" i="4"/>
  <c r="B25" i="4"/>
  <c r="D24" i="4"/>
  <c r="C24" i="4"/>
  <c r="B24" i="4"/>
  <c r="D23" i="4"/>
  <c r="C23" i="4"/>
  <c r="B23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D11" i="4"/>
  <c r="C11" i="4"/>
  <c r="B11" i="4"/>
  <c r="D10" i="4"/>
  <c r="C10" i="4"/>
  <c r="B10" i="4"/>
  <c r="D9" i="4"/>
  <c r="C9" i="4"/>
  <c r="B9" i="4"/>
  <c r="D8" i="4"/>
  <c r="C8" i="4"/>
  <c r="B8" i="4"/>
  <c r="D7" i="4"/>
  <c r="C7" i="4"/>
  <c r="B7" i="4"/>
  <c r="D6" i="4"/>
  <c r="C6" i="4"/>
  <c r="D5" i="4"/>
  <c r="C5" i="4"/>
  <c r="B5" i="4"/>
  <c r="D4" i="4"/>
  <c r="C4" i="4"/>
  <c r="B4" i="4"/>
  <c r="D3" i="4"/>
  <c r="C3" i="4"/>
  <c r="B3" i="4"/>
</calcChain>
</file>

<file path=xl/sharedStrings.xml><?xml version="1.0" encoding="utf-8"?>
<sst xmlns="http://schemas.openxmlformats.org/spreadsheetml/2006/main" count="31" uniqueCount="23">
  <si>
    <t>Accession</t>
  </si>
  <si>
    <t>Taxon</t>
  </si>
  <si>
    <t>Country of origin</t>
  </si>
  <si>
    <t>Number of plants screened</t>
  </si>
  <si>
    <t>1st symptom reading :  5 weeks after inoculation</t>
  </si>
  <si>
    <t>2nd symptom reading :  8 weeks after inoculation ( Samples taken for serological test for the presence of toBRFV with TMV antibody, Agdia.</t>
  </si>
  <si>
    <t>R: resistant</t>
  </si>
  <si>
    <t>Healthy</t>
  </si>
  <si>
    <r>
      <t>(ELISA (OD</t>
    </r>
    <r>
      <rPr>
        <b/>
        <vertAlign val="subscript"/>
        <sz val="8"/>
        <color rgb="FF000000"/>
        <rFont val="Arial"/>
        <family val="2"/>
      </rPr>
      <t>405nm</t>
    </r>
    <r>
      <rPr>
        <b/>
        <sz val="8"/>
        <color indexed="8"/>
        <rFont val="Arial"/>
        <family val="2"/>
      </rPr>
      <t>)</t>
    </r>
  </si>
  <si>
    <t>Positive -ToBRFV</t>
  </si>
  <si>
    <t>Table: Evaluation of resistance in TGRC tomato germplasm against ToBRFV</t>
  </si>
  <si>
    <t>No. of lines received: 86 accessions. Three lines did not germinate, thus only 83 LA lines tested.</t>
  </si>
  <si>
    <t>N/A</t>
  </si>
  <si>
    <t>Sample No.</t>
  </si>
  <si>
    <t>N/A: data not available due to no germination</t>
  </si>
  <si>
    <t>Supplementary Table S1. Screening the tomato core germplasm collections at TGRC for their resistence to ToBRFV</t>
  </si>
  <si>
    <t>Severity rating class (1/7/20)</t>
  </si>
  <si>
    <t>Disease severity index (%)</t>
  </si>
  <si>
    <t>No. of line with susceptibility: 82</t>
  </si>
  <si>
    <t>Date of inoculation: 11/20/2019 (1st)</t>
  </si>
  <si>
    <t>Date of inoculation: 11/27/2019 (2nd)</t>
  </si>
  <si>
    <t>No. of line showed no symptom with low absorbence value in an ELISA test (0.5573): 1 S. habrochites (LA2107)</t>
  </si>
  <si>
    <t>S: Susceptible, including segregation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</si>
</sst>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theme="9" tint="-0.499984740745262"/>
      <name val="Calibri"/>
      <family val="2"/>
      <scheme val="minor"/>
    </font>
    <font>
      <sz val="8"/>
      <color rgb="FFFF0000"/>
      <name val="Calibri"/>
      <family val="2"/>
      <scheme val="minor"/>
    </font>
    <font>
      <b/>
      <vertAlign val="subscript"/>
      <sz val="8"/>
      <color rgb="FF000000"/>
      <name val="Arial"/>
      <family val="2"/>
    </font>
    <font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0" xfId="0" applyFont="1" applyFill="1" applyAlignment="1">
      <alignment horizontal="center"/>
    </xf>
    <xf numFmtId="0" fontId="4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2" borderId="0" xfId="0" applyFont="1" applyFill="1" applyAlignment="1">
      <alignment horizontal="left"/>
    </xf>
    <xf numFmtId="0" fontId="9" fillId="0" borderId="0" xfId="0" applyFont="1" applyAlignment="1">
      <alignment horizontal="lef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bidisha%20Kailab\TOBRV\resistance%20screening%20for%20TOBRFV\Copy%20of%20TGRC%20seed%20inventor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bRptRequest"/>
      <sheetName val="Sheet2"/>
      <sheetName val="Sheet3"/>
      <sheetName val="Sheet4"/>
      <sheetName val="Sheet1"/>
      <sheetName val="PI.line"/>
      <sheetName val="LA.line"/>
      <sheetName val="Resistance lines"/>
    </sheetNames>
    <sheetDataSet>
      <sheetData sheetId="0" refreshError="1"/>
      <sheetData sheetId="1" refreshError="1">
        <row r="5">
          <cell r="A5" t="str">
            <v>LA0107</v>
          </cell>
          <cell r="B5" t="str">
            <v>S. corneliomulleri</v>
          </cell>
          <cell r="C5" t="str">
            <v>Hacienda San Isidro, Rio Canete, Lima, Peru</v>
          </cell>
        </row>
        <row r="6">
          <cell r="A6" t="str">
            <v>LA0121</v>
          </cell>
          <cell r="B6" t="str">
            <v>S. pimpinellifolium</v>
          </cell>
          <cell r="C6" t="str">
            <v>Trujillo, La Libertad, Peru</v>
          </cell>
        </row>
        <row r="7">
          <cell r="A7" t="str">
            <v>LA0153</v>
          </cell>
          <cell r="B7" t="str">
            <v>S. peruvianum</v>
          </cell>
          <cell r="C7" t="str">
            <v>Culebras, Ancash, Peru</v>
          </cell>
        </row>
        <row r="8">
          <cell r="A8" t="str">
            <v>LA0361</v>
          </cell>
          <cell r="B8" t="str">
            <v>S. habrochaites</v>
          </cell>
          <cell r="C8" t="str">
            <v>Canta, Lima, Peru</v>
          </cell>
        </row>
        <row r="9">
          <cell r="A9" t="str">
            <v>LA0373</v>
          </cell>
          <cell r="B9" t="str">
            <v>S. pimpinellifolium</v>
          </cell>
          <cell r="C9" t="str">
            <v>Culebras #1, Ancash, Peru</v>
          </cell>
        </row>
        <row r="10">
          <cell r="A10" t="str">
            <v>LA0407</v>
          </cell>
          <cell r="B10" t="str">
            <v>S. habrochaites</v>
          </cell>
          <cell r="C10" t="str">
            <v>El Mirador, Guayaquil, Guayas, Ecuador</v>
          </cell>
        </row>
        <row r="11">
          <cell r="A11" t="str">
            <v>LA0441</v>
          </cell>
          <cell r="B11" t="str">
            <v>S. arcanum</v>
          </cell>
          <cell r="C11" t="str">
            <v>Cerro Campana, La Libertad, Peru</v>
          </cell>
        </row>
        <row r="12">
          <cell r="A12" t="str">
            <v>LA0444</v>
          </cell>
          <cell r="B12" t="str">
            <v>S. corneliomulleri</v>
          </cell>
          <cell r="C12" t="str">
            <v>Chincha #1, Ica, Peru</v>
          </cell>
        </row>
        <row r="13">
          <cell r="A13" t="str">
            <v>LA0453</v>
          </cell>
          <cell r="B13" t="str">
            <v>S. peruvianum</v>
          </cell>
          <cell r="C13" t="str">
            <v>Yura #2, Arequipa, Peru</v>
          </cell>
        </row>
        <row r="14">
          <cell r="A14" t="str">
            <v>LA0455</v>
          </cell>
          <cell r="B14" t="str">
            <v>S. peruvianum</v>
          </cell>
          <cell r="C14" t="str">
            <v>Rio Tambo, Arequipa, Peru</v>
          </cell>
        </row>
        <row r="15">
          <cell r="A15" t="str">
            <v>LA1032</v>
          </cell>
          <cell r="B15" t="str">
            <v>S. arcanum</v>
          </cell>
          <cell r="C15" t="str">
            <v>Aricapampa, La Libertad, Peru</v>
          </cell>
        </row>
        <row r="16">
          <cell r="A16" t="str">
            <v>LA1223</v>
          </cell>
          <cell r="B16" t="str">
            <v>S. habrochaites</v>
          </cell>
          <cell r="C16" t="str">
            <v>Alausi, Chimborazo, Ecuador</v>
          </cell>
        </row>
        <row r="17">
          <cell r="A17" t="str">
            <v>LA1266</v>
          </cell>
          <cell r="B17" t="str">
            <v>S. habrochaites</v>
          </cell>
          <cell r="C17" t="str">
            <v>Pallatanga, Chimborazo, Ecuador</v>
          </cell>
        </row>
        <row r="18">
          <cell r="A18" t="str">
            <v>LA1292</v>
          </cell>
          <cell r="B18" t="str">
            <v>S. corneliomulleri</v>
          </cell>
          <cell r="C18" t="str">
            <v>San Mateo, Lima, Peru</v>
          </cell>
        </row>
        <row r="19">
          <cell r="A19" t="str">
            <v>LA1305</v>
          </cell>
          <cell r="B19" t="str">
            <v>S. corneliomulleri</v>
          </cell>
          <cell r="C19" t="str">
            <v>Ticrapo, Huancavelica, Peru</v>
          </cell>
        </row>
        <row r="20">
          <cell r="A20" t="str">
            <v>LA1331</v>
          </cell>
          <cell r="B20" t="str">
            <v>S. corneliomulleri</v>
          </cell>
          <cell r="C20" t="str">
            <v>Nazca, Ica, Peru</v>
          </cell>
        </row>
        <row r="21">
          <cell r="A21" t="str">
            <v>LA1347</v>
          </cell>
          <cell r="B21" t="str">
            <v>S. habrochaites</v>
          </cell>
          <cell r="C21" t="str">
            <v>Empalme Otusco, La Libertad, Peru</v>
          </cell>
        </row>
        <row r="22">
          <cell r="A22" t="str">
            <v>LA1353</v>
          </cell>
          <cell r="B22" t="str">
            <v>S. habrochaites</v>
          </cell>
          <cell r="C22" t="str">
            <v>Contumaza, Cajamarca, Peru</v>
          </cell>
        </row>
        <row r="23">
          <cell r="A23" t="str">
            <v>LA1358</v>
          </cell>
          <cell r="B23" t="str">
            <v>S. huaylasense</v>
          </cell>
          <cell r="C23" t="str">
            <v>Yautan, Ancash, Peru</v>
          </cell>
        </row>
        <row r="24">
          <cell r="A24" t="str">
            <v>LA1361</v>
          </cell>
          <cell r="B24" t="str">
            <v>S. habrochaites</v>
          </cell>
          <cell r="C24" t="str">
            <v>Pariacoto, Ancash, Peru</v>
          </cell>
        </row>
        <row r="25">
          <cell r="A25" t="str">
            <v>LA1364</v>
          </cell>
          <cell r="B25" t="str">
            <v>S. huaylasense</v>
          </cell>
          <cell r="C25" t="str">
            <v>Alta Fortaleza, Ancash, Peru</v>
          </cell>
        </row>
        <row r="26">
          <cell r="A26" t="str">
            <v>LA1379</v>
          </cell>
          <cell r="B26" t="str">
            <v>S. corneliomulleri</v>
          </cell>
          <cell r="C26" t="str">
            <v>Caujul, Lima, Peru</v>
          </cell>
        </row>
        <row r="27">
          <cell r="A27" t="str">
            <v>LA1393</v>
          </cell>
          <cell r="B27" t="str">
            <v>S. habrochaites</v>
          </cell>
          <cell r="C27" t="str">
            <v>Huaraz - Caraz, Ancash, Peru</v>
          </cell>
        </row>
        <row r="28">
          <cell r="A28" t="str">
            <v>LA1395</v>
          </cell>
          <cell r="B28" t="str">
            <v>S. arcanum</v>
          </cell>
          <cell r="C28" t="str">
            <v>Chachapoyas, Amazonas, Peru</v>
          </cell>
        </row>
        <row r="29">
          <cell r="A29" t="str">
            <v>LA1474</v>
          </cell>
          <cell r="B29" t="str">
            <v>S. peruvianum</v>
          </cell>
          <cell r="C29" t="str">
            <v>Lomas de Camana, Arequipa, Peru</v>
          </cell>
        </row>
        <row r="30">
          <cell r="A30" t="str">
            <v>LA1560</v>
          </cell>
          <cell r="B30" t="str">
            <v>S. habrochaites</v>
          </cell>
          <cell r="C30" t="str">
            <v>Matucana, Lima, Peru</v>
          </cell>
        </row>
        <row r="31">
          <cell r="A31" t="str">
            <v>LA1582</v>
          </cell>
          <cell r="B31" t="str">
            <v>S. pimpinellifolium</v>
          </cell>
          <cell r="C31" t="str">
            <v>Motupe, Lambayeque, Peru</v>
          </cell>
        </row>
        <row r="32">
          <cell r="A32" t="str">
            <v>LA1624</v>
          </cell>
          <cell r="B32" t="str">
            <v>S. habrochaites</v>
          </cell>
          <cell r="C32" t="str">
            <v>Jipijapa, Manabi, Ecuador</v>
          </cell>
        </row>
        <row r="33">
          <cell r="A33" t="str">
            <v>LA1626</v>
          </cell>
          <cell r="B33" t="str">
            <v>S. arcanum</v>
          </cell>
          <cell r="C33" t="str">
            <v>Mouth of Rio Rupac, Ancash, Peru</v>
          </cell>
        </row>
        <row r="34">
          <cell r="A34" t="str">
            <v>LA1690</v>
          </cell>
          <cell r="B34" t="str">
            <v>S. pimpinellifolium</v>
          </cell>
          <cell r="C34" t="str">
            <v>Castilla #2, Piura, Peru</v>
          </cell>
        </row>
        <row r="35">
          <cell r="A35" t="str">
            <v>LA1691</v>
          </cell>
          <cell r="B35" t="str">
            <v>S. habrochaites</v>
          </cell>
          <cell r="C35" t="str">
            <v>Yauyos, Lima, Peru</v>
          </cell>
        </row>
        <row r="36">
          <cell r="A36" t="str">
            <v>LA1718</v>
          </cell>
          <cell r="B36" t="str">
            <v>S. habrochaites</v>
          </cell>
          <cell r="C36" t="str">
            <v>Huancabamba, Piura, Peru</v>
          </cell>
        </row>
        <row r="37">
          <cell r="A37" t="str">
            <v>LA1721</v>
          </cell>
          <cell r="B37" t="str">
            <v>S. habrochaites</v>
          </cell>
          <cell r="C37" t="str">
            <v>Ticrapo Viejo, Huancavelica, Peru</v>
          </cell>
        </row>
        <row r="38">
          <cell r="A38" t="str">
            <v>LA1753</v>
          </cell>
          <cell r="B38" t="str">
            <v>S. habrochaites</v>
          </cell>
          <cell r="C38" t="str">
            <v>Surco, Lima, Peru</v>
          </cell>
        </row>
        <row r="39">
          <cell r="A39" t="str">
            <v>LA1777</v>
          </cell>
          <cell r="B39" t="str">
            <v>S. habrochaites</v>
          </cell>
          <cell r="C39" t="str">
            <v>Rio Casma, Ancash, Peru</v>
          </cell>
        </row>
        <row r="40">
          <cell r="A40" t="str">
            <v>LA1910</v>
          </cell>
          <cell r="B40" t="str">
            <v>S. corneliomulleri</v>
          </cell>
          <cell r="C40" t="str">
            <v>Tambillo, Huancavelica, Peru</v>
          </cell>
        </row>
        <row r="41">
          <cell r="A41" t="str">
            <v>LA1918</v>
          </cell>
          <cell r="B41" t="str">
            <v>S. habrochaites</v>
          </cell>
          <cell r="C41" t="str">
            <v>Llauta, Ayacucho, Peru</v>
          </cell>
        </row>
        <row r="42">
          <cell r="A42" t="str">
            <v>LA1928</v>
          </cell>
          <cell r="B42" t="str">
            <v>S. habrochaites</v>
          </cell>
          <cell r="C42" t="str">
            <v>Ocana, Ayacucho, Peru</v>
          </cell>
        </row>
        <row r="43">
          <cell r="A43" t="str">
            <v>LA1929</v>
          </cell>
          <cell r="B43" t="str">
            <v>S. peruvianum</v>
          </cell>
          <cell r="C43" t="str">
            <v>La Yapana, Ica, Peru</v>
          </cell>
        </row>
        <row r="44">
          <cell r="A44" t="str">
            <v>LA1937</v>
          </cell>
          <cell r="B44" t="str">
            <v>S. corneliomulleri</v>
          </cell>
          <cell r="C44" t="str">
            <v>Quebrada Torrecillas, Arequipa, Peru</v>
          </cell>
        </row>
        <row r="45">
          <cell r="A45" t="str">
            <v>LA1938</v>
          </cell>
          <cell r="B45" t="str">
            <v>S. chilense</v>
          </cell>
          <cell r="C45" t="str">
            <v>Quebrada Salsipuedes, Arequipa, Peru</v>
          </cell>
        </row>
        <row r="46">
          <cell r="A46" t="str">
            <v>LA1945</v>
          </cell>
          <cell r="B46" t="str">
            <v>S. corneliomulleri</v>
          </cell>
          <cell r="C46" t="str">
            <v>Caraveli, Arequipa, Peru</v>
          </cell>
        </row>
        <row r="47">
          <cell r="A47" t="str">
            <v>LA1951</v>
          </cell>
          <cell r="B47" t="str">
            <v>S. peruvianum</v>
          </cell>
          <cell r="C47" t="str">
            <v>Ocona, Arequipa, Peru</v>
          </cell>
        </row>
        <row r="48">
          <cell r="A48" t="str">
            <v>LA1959</v>
          </cell>
          <cell r="B48" t="str">
            <v>S. chilense</v>
          </cell>
          <cell r="C48" t="str">
            <v>Huaico Moquegua, Moquegua, Peru</v>
          </cell>
        </row>
        <row r="49">
          <cell r="A49" t="str">
            <v>LA1960</v>
          </cell>
          <cell r="B49" t="str">
            <v>S. chilense</v>
          </cell>
          <cell r="C49" t="str">
            <v>Rio Osmore, Moquegua, Peru</v>
          </cell>
        </row>
        <row r="50">
          <cell r="A50" t="str">
            <v>LA1963</v>
          </cell>
          <cell r="B50" t="str">
            <v>S. chilense</v>
          </cell>
          <cell r="C50" t="str">
            <v>Rio Caplina, Tacna, Peru</v>
          </cell>
        </row>
        <row r="51">
          <cell r="A51" t="str">
            <v>LA1965</v>
          </cell>
          <cell r="B51" t="str">
            <v>S. chilense</v>
          </cell>
          <cell r="C51" t="str">
            <v>Causuri, Tacna, Peru</v>
          </cell>
        </row>
        <row r="52">
          <cell r="A52" t="str">
            <v>LA1969</v>
          </cell>
          <cell r="B52" t="str">
            <v>S. chilense</v>
          </cell>
          <cell r="C52" t="str">
            <v>Estique Pampa, Tacna, Peru</v>
          </cell>
        </row>
        <row r="53">
          <cell r="A53" t="str">
            <v>LA1971</v>
          </cell>
          <cell r="B53" t="str">
            <v>S. chilense</v>
          </cell>
          <cell r="C53" t="str">
            <v>Palquilla, Tacna, Peru</v>
          </cell>
        </row>
        <row r="54">
          <cell r="A54" t="str">
            <v>LA1972</v>
          </cell>
          <cell r="B54" t="str">
            <v>S. chilense</v>
          </cell>
          <cell r="C54" t="str">
            <v>Rio Sama, Tacna, Peru</v>
          </cell>
        </row>
        <row r="55">
          <cell r="A55" t="str">
            <v>LA1984</v>
          </cell>
          <cell r="B55" t="str">
            <v>S. arcanum</v>
          </cell>
          <cell r="C55" t="str">
            <v>Otuzco, La Libertad, Peru</v>
          </cell>
        </row>
        <row r="56">
          <cell r="A56" t="str">
            <v>LA2098</v>
          </cell>
          <cell r="B56" t="str">
            <v>S. habrochaites</v>
          </cell>
          <cell r="C56" t="str">
            <v>Sabiango, Loja, Ecuador</v>
          </cell>
        </row>
        <row r="57">
          <cell r="A57" t="str">
            <v>LA2107</v>
          </cell>
          <cell r="B57" t="str">
            <v>S. habrochaites</v>
          </cell>
          <cell r="C57" t="str">
            <v>Los Lirios, Loja, Ecuador</v>
          </cell>
        </row>
        <row r="58">
          <cell r="A58" t="str">
            <v>LA2109</v>
          </cell>
          <cell r="B58" t="str">
            <v>S. habrochaites</v>
          </cell>
          <cell r="C58" t="str">
            <v>Yangana #1, Loja, Ecuador</v>
          </cell>
        </row>
        <row r="59">
          <cell r="A59" t="str">
            <v>LA2119</v>
          </cell>
          <cell r="B59" t="str">
            <v>S. habrochaites</v>
          </cell>
          <cell r="C59" t="str">
            <v>Saraguro, Loja, Ecuador</v>
          </cell>
        </row>
        <row r="60">
          <cell r="A60" t="str">
            <v>LA2128</v>
          </cell>
          <cell r="B60" t="str">
            <v>S. habrochaites</v>
          </cell>
          <cell r="C60" t="str">
            <v>Zumbi, Zamora-Chinchipe, Ecuador</v>
          </cell>
        </row>
        <row r="61">
          <cell r="A61" t="str">
            <v>LA2151</v>
          </cell>
          <cell r="B61" t="str">
            <v>S. arcanum</v>
          </cell>
          <cell r="C61" t="str">
            <v>Morochupa, Cajamarca, Peru</v>
          </cell>
        </row>
        <row r="62">
          <cell r="A62" t="str">
            <v>LA2155</v>
          </cell>
          <cell r="B62" t="str">
            <v>S. habrochaites</v>
          </cell>
          <cell r="C62" t="str">
            <v>Maydasbamba, Cajamarca, Peru</v>
          </cell>
        </row>
        <row r="63">
          <cell r="A63" t="str">
            <v>LA2156</v>
          </cell>
          <cell r="B63" t="str">
            <v>S. habrochaites</v>
          </cell>
          <cell r="C63" t="str">
            <v>Ingenio Montan, Cajamarca, Peru</v>
          </cell>
        </row>
        <row r="64">
          <cell r="A64" t="str">
            <v>LA2157</v>
          </cell>
          <cell r="B64" t="str">
            <v>S. arcanum</v>
          </cell>
          <cell r="C64" t="str">
            <v>Tunel Chotano, Cajamarca, Peru</v>
          </cell>
        </row>
        <row r="65">
          <cell r="A65" t="str">
            <v>LA2158</v>
          </cell>
          <cell r="B65" t="str">
            <v>S. habrochaites</v>
          </cell>
          <cell r="C65" t="str">
            <v>Rio Chotano, Cajamarca, Peru</v>
          </cell>
        </row>
        <row r="66">
          <cell r="A66" t="str">
            <v>LA2163</v>
          </cell>
          <cell r="B66" t="str">
            <v>S. arcanum</v>
          </cell>
          <cell r="C66" t="str">
            <v>Cochabamba to Yamaluc, Cajamarca, Peru</v>
          </cell>
        </row>
        <row r="67">
          <cell r="A67" t="str">
            <v>LA2167</v>
          </cell>
          <cell r="B67" t="str">
            <v>S. habrochaites</v>
          </cell>
          <cell r="C67" t="str">
            <v>Cementerio Cajamarca, Cajamarca, Peru</v>
          </cell>
        </row>
        <row r="68">
          <cell r="A68" t="str">
            <v>LA2174</v>
          </cell>
          <cell r="B68" t="str">
            <v>S. habrochaites</v>
          </cell>
          <cell r="C68" t="str">
            <v>Rio Chinchipe, San Augustin, Cajamarca, Peru</v>
          </cell>
        </row>
        <row r="69">
          <cell r="A69" t="str">
            <v>LA2185</v>
          </cell>
          <cell r="B69" t="str">
            <v>S. arcanum</v>
          </cell>
          <cell r="C69" t="str">
            <v>Pongo de Rentema, Amazonas, Peru</v>
          </cell>
        </row>
        <row r="70">
          <cell r="A70" t="str">
            <v>LA2204</v>
          </cell>
          <cell r="B70" t="str">
            <v>S. habrochaites</v>
          </cell>
          <cell r="C70" t="str">
            <v>Balsapata, Amazonas, Peru</v>
          </cell>
        </row>
        <row r="71">
          <cell r="A71" t="str">
            <v>LA2329</v>
          </cell>
          <cell r="B71" t="str">
            <v>S. habrochaites</v>
          </cell>
          <cell r="C71" t="str">
            <v>Aricapampa, La Libertad, Peru</v>
          </cell>
        </row>
        <row r="72">
          <cell r="A72" t="str">
            <v>LA2409</v>
          </cell>
          <cell r="B72" t="str">
            <v>S. habrochaites</v>
          </cell>
          <cell r="C72" t="str">
            <v>Rio Miraflores, Lima, Peru</v>
          </cell>
        </row>
        <row r="73">
          <cell r="A73" t="str">
            <v>LA2561</v>
          </cell>
          <cell r="B73" t="str">
            <v>S. huaylasense</v>
          </cell>
          <cell r="C73" t="str">
            <v>Huallanca, Ancash, Peru</v>
          </cell>
        </row>
        <row r="74">
          <cell r="A74" t="str">
            <v>LA2650</v>
          </cell>
          <cell r="B74" t="str">
            <v>S. habrochaites</v>
          </cell>
          <cell r="C74" t="str">
            <v>Ayabaca, Piura, Peru</v>
          </cell>
        </row>
        <row r="75">
          <cell r="A75" t="str">
            <v>LA2732</v>
          </cell>
          <cell r="B75" t="str">
            <v>S. peruvianum</v>
          </cell>
          <cell r="C75" t="str">
            <v>Moquella, Tarapaca, Chile</v>
          </cell>
        </row>
        <row r="76">
          <cell r="A76" t="str">
            <v>LA2744</v>
          </cell>
          <cell r="B76" t="str">
            <v>S. peruvianum</v>
          </cell>
          <cell r="C76" t="str">
            <v>Sobraya, Arica and Parinacota, Chile</v>
          </cell>
        </row>
        <row r="77">
          <cell r="A77" t="str">
            <v>LA2748</v>
          </cell>
          <cell r="B77" t="str">
            <v>S. chilense</v>
          </cell>
          <cell r="C77" t="str">
            <v>Soledad, Tarapaca, Chile</v>
          </cell>
        </row>
        <row r="78">
          <cell r="A78" t="str">
            <v>LA2755</v>
          </cell>
          <cell r="B78" t="str">
            <v>S. chilense</v>
          </cell>
          <cell r="C78" t="str">
            <v>Banos de Chusmisa, Tarapaca, Chile</v>
          </cell>
        </row>
        <row r="79">
          <cell r="A79" t="str">
            <v>LA2759</v>
          </cell>
          <cell r="B79" t="str">
            <v>S. chilense</v>
          </cell>
          <cell r="C79" t="str">
            <v>Mamina, Tarapaca, Chile</v>
          </cell>
        </row>
        <row r="80">
          <cell r="A80" t="str">
            <v>LA2767</v>
          </cell>
          <cell r="B80" t="str">
            <v>S. chilense</v>
          </cell>
          <cell r="C80" t="str">
            <v>Chitita, Arica and Parinacota, Chile</v>
          </cell>
        </row>
        <row r="81">
          <cell r="A81" t="str">
            <v>LA2773</v>
          </cell>
          <cell r="B81" t="str">
            <v>S. chilense</v>
          </cell>
          <cell r="C81" t="str">
            <v>Zapahuira, Arica and Parinacota, Chile</v>
          </cell>
        </row>
        <row r="82">
          <cell r="A82" t="str">
            <v>LA2778</v>
          </cell>
          <cell r="B82" t="str">
            <v>S. chilense</v>
          </cell>
          <cell r="C82" t="str">
            <v>Chapiquina, Arica and Parinacota, Chile</v>
          </cell>
        </row>
        <row r="83">
          <cell r="A83" t="str">
            <v>LA2860</v>
          </cell>
          <cell r="B83" t="str">
            <v>S. habrochaites</v>
          </cell>
          <cell r="C83" t="str">
            <v>Cariamanga, Loja, Ecuador</v>
          </cell>
        </row>
        <row r="84">
          <cell r="A84" t="str">
            <v>LA2864</v>
          </cell>
          <cell r="B84" t="str">
            <v>S. habrochaites</v>
          </cell>
          <cell r="C84" t="str">
            <v>Sozorango, Loja, Ecuador</v>
          </cell>
        </row>
        <row r="85">
          <cell r="A85" t="str">
            <v>LA2879</v>
          </cell>
          <cell r="B85" t="str">
            <v>S. chilense</v>
          </cell>
          <cell r="C85" t="str">
            <v>Peine, Antofagasta, Chile</v>
          </cell>
        </row>
        <row r="86">
          <cell r="A86" t="str">
            <v>LA2884</v>
          </cell>
          <cell r="B86" t="str">
            <v>S. chilense</v>
          </cell>
          <cell r="C86" t="str">
            <v>Ayaviri, Antofagasta, Chile</v>
          </cell>
        </row>
        <row r="87">
          <cell r="A87" t="str">
            <v>LA2931</v>
          </cell>
          <cell r="B87" t="str">
            <v>S. chilense</v>
          </cell>
          <cell r="C87" t="str">
            <v>Guatacondo, Tarapaca, Chile</v>
          </cell>
        </row>
        <row r="88">
          <cell r="A88" t="str">
            <v>LA2964</v>
          </cell>
          <cell r="B88" t="str">
            <v>S. peruvianum</v>
          </cell>
          <cell r="C88" t="str">
            <v>Quebrada de Burros, Tacna, Peru</v>
          </cell>
        </row>
        <row r="89">
          <cell r="A89" t="str">
            <v>LA2981B</v>
          </cell>
          <cell r="B89" t="str">
            <v>S. corneliomulleri</v>
          </cell>
          <cell r="C89" t="str">
            <v>Torata, Moquegua, Peru</v>
          </cell>
        </row>
        <row r="90">
          <cell r="A90" t="str">
            <v>LA3219</v>
          </cell>
          <cell r="B90" t="str">
            <v>S. corneliomulleri</v>
          </cell>
          <cell r="C90" t="str">
            <v>Catarindo, Arequipa, Peru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D111"/>
  <sheetViews>
    <sheetView tabSelected="1" workbookViewId="0">
      <selection activeCell="D117" sqref="D117"/>
    </sheetView>
  </sheetViews>
  <sheetFormatPr defaultColWidth="9.08984375" defaultRowHeight="10.5" x14ac:dyDescent="0.25"/>
  <cols>
    <col min="1" max="1" width="9.08984375" style="1"/>
    <col min="2" max="2" width="22.08984375" style="1" customWidth="1"/>
    <col min="3" max="3" width="23.81640625" style="12" customWidth="1"/>
    <col min="4" max="4" width="34.90625" style="12" customWidth="1"/>
    <col min="5" max="5" width="25.90625" style="1" bestFit="1" customWidth="1"/>
    <col min="6" max="7" width="18.54296875" style="1" customWidth="1"/>
    <col min="8" max="8" width="17" style="1" customWidth="1"/>
    <col min="9" max="9" width="35.453125" style="1" bestFit="1" customWidth="1"/>
    <col min="10" max="10" width="4.08984375" style="1" bestFit="1" customWidth="1"/>
    <col min="11" max="11" width="100.90625" style="1" bestFit="1" customWidth="1"/>
    <col min="12" max="16384" width="9.08984375" style="1"/>
  </cols>
  <sheetData>
    <row r="1" spans="1:30" ht="14.5" x14ac:dyDescent="0.35">
      <c r="A1" s="16" t="s">
        <v>15</v>
      </c>
    </row>
    <row r="2" spans="1:30" ht="12.5" x14ac:dyDescent="0.35">
      <c r="A2" s="3" t="s">
        <v>13</v>
      </c>
      <c r="B2" s="3" t="s">
        <v>0</v>
      </c>
      <c r="C2" s="11" t="s">
        <v>1</v>
      </c>
      <c r="D2" s="11" t="s">
        <v>2</v>
      </c>
      <c r="E2" s="3" t="s">
        <v>3</v>
      </c>
      <c r="F2" s="3" t="s">
        <v>16</v>
      </c>
      <c r="G2" s="3" t="s">
        <v>17</v>
      </c>
      <c r="H2" s="3" t="s">
        <v>8</v>
      </c>
      <c r="I2" s="4"/>
      <c r="J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</row>
    <row r="3" spans="1:30" x14ac:dyDescent="0.25">
      <c r="A3" s="9">
        <v>1</v>
      </c>
      <c r="B3" s="9" t="str">
        <f>[1]Sheet2!A5</f>
        <v>LA0107</v>
      </c>
      <c r="C3" s="14" t="str">
        <f>[1]Sheet2!B5</f>
        <v>S. corneliomulleri</v>
      </c>
      <c r="D3" s="14" t="str">
        <f>[1]Sheet2!C5</f>
        <v>Hacienda San Isidro, Rio Canete, Lima, Peru</v>
      </c>
      <c r="E3" s="9">
        <v>8</v>
      </c>
      <c r="F3" s="9">
        <v>3</v>
      </c>
      <c r="G3" s="9">
        <v>60</v>
      </c>
      <c r="H3" s="9">
        <v>0.91200000000000003</v>
      </c>
    </row>
    <row r="4" spans="1:30" x14ac:dyDescent="0.25">
      <c r="A4" s="9">
        <v>2</v>
      </c>
      <c r="B4" s="9" t="str">
        <f>[1]Sheet2!A6</f>
        <v>LA0121</v>
      </c>
      <c r="C4" s="14" t="str">
        <f>[1]Sheet2!B6</f>
        <v>S. pimpinellifolium</v>
      </c>
      <c r="D4" s="14" t="str">
        <f>[1]Sheet2!C6</f>
        <v>Trujillo, La Libertad, Peru</v>
      </c>
      <c r="E4" s="9">
        <v>9</v>
      </c>
      <c r="F4" s="9">
        <v>3</v>
      </c>
      <c r="G4" s="9">
        <v>60</v>
      </c>
      <c r="H4" s="9">
        <v>0.85899999999999999</v>
      </c>
    </row>
    <row r="5" spans="1:30" x14ac:dyDescent="0.25">
      <c r="A5" s="9">
        <v>3</v>
      </c>
      <c r="B5" s="9" t="str">
        <f>[1]Sheet2!A7</f>
        <v>LA0153</v>
      </c>
      <c r="C5" s="14" t="str">
        <f>[1]Sheet2!B7</f>
        <v>S. peruvianum</v>
      </c>
      <c r="D5" s="14" t="str">
        <f>[1]Sheet2!C7</f>
        <v>Culebras, Ancash, Peru</v>
      </c>
      <c r="E5" s="9">
        <v>9</v>
      </c>
      <c r="F5" s="9">
        <v>3</v>
      </c>
      <c r="G5" s="9">
        <v>60</v>
      </c>
      <c r="H5" s="9">
        <v>1.0895999999999999</v>
      </c>
    </row>
    <row r="6" spans="1:30" x14ac:dyDescent="0.25">
      <c r="A6" s="9">
        <v>4</v>
      </c>
      <c r="B6" s="9" t="str">
        <f>[1]Sheet2!A8</f>
        <v>LA0361</v>
      </c>
      <c r="C6" s="14" t="str">
        <f>[1]Sheet2!B8</f>
        <v>S. habrochaites</v>
      </c>
      <c r="D6" s="14" t="str">
        <f>[1]Sheet2!C8</f>
        <v>Canta, Lima, Peru</v>
      </c>
      <c r="E6" s="9">
        <v>3</v>
      </c>
      <c r="F6" s="9">
        <v>3</v>
      </c>
      <c r="G6" s="9">
        <v>60</v>
      </c>
      <c r="H6" s="9">
        <v>0.52579999999999993</v>
      </c>
    </row>
    <row r="7" spans="1:30" x14ac:dyDescent="0.25">
      <c r="A7" s="9">
        <v>5</v>
      </c>
      <c r="B7" s="9" t="str">
        <f>[1]Sheet2!A9</f>
        <v>LA0373</v>
      </c>
      <c r="C7" s="14" t="str">
        <f>[1]Sheet2!B9</f>
        <v>S. pimpinellifolium</v>
      </c>
      <c r="D7" s="14" t="str">
        <f>[1]Sheet2!C9</f>
        <v>Culebras #1, Ancash, Peru</v>
      </c>
      <c r="E7" s="9">
        <v>9</v>
      </c>
      <c r="F7" s="9">
        <v>4</v>
      </c>
      <c r="G7" s="9">
        <v>80</v>
      </c>
      <c r="H7" s="9">
        <v>1.1973</v>
      </c>
    </row>
    <row r="8" spans="1:30" x14ac:dyDescent="0.25">
      <c r="A8" s="9">
        <v>6</v>
      </c>
      <c r="B8" s="9" t="str">
        <f>[1]Sheet2!A10</f>
        <v>LA0407</v>
      </c>
      <c r="C8" s="14" t="str">
        <f>[1]Sheet2!B10</f>
        <v>S. habrochaites</v>
      </c>
      <c r="D8" s="14" t="str">
        <f>[1]Sheet2!C10</f>
        <v>El Mirador, Guayaquil, Guayas, Ecuador</v>
      </c>
      <c r="E8" s="9">
        <v>9</v>
      </c>
      <c r="F8" s="9">
        <v>4</v>
      </c>
      <c r="G8" s="9">
        <v>80</v>
      </c>
      <c r="H8" s="9">
        <v>0.68679999999999997</v>
      </c>
    </row>
    <row r="9" spans="1:30" x14ac:dyDescent="0.25">
      <c r="A9" s="9">
        <v>7</v>
      </c>
      <c r="B9" s="9" t="str">
        <f>[1]Sheet2!A11</f>
        <v>LA0441</v>
      </c>
      <c r="C9" s="14" t="str">
        <f>[1]Sheet2!B11</f>
        <v>S. arcanum</v>
      </c>
      <c r="D9" s="14" t="str">
        <f>[1]Sheet2!C11</f>
        <v>Cerro Campana, La Libertad, Peru</v>
      </c>
      <c r="E9" s="9">
        <v>9</v>
      </c>
      <c r="F9" s="9">
        <v>4</v>
      </c>
      <c r="G9" s="9">
        <v>80</v>
      </c>
      <c r="H9" s="9">
        <v>0.84770000000000001</v>
      </c>
    </row>
    <row r="10" spans="1:30" x14ac:dyDescent="0.25">
      <c r="A10" s="9">
        <v>8</v>
      </c>
      <c r="B10" s="9" t="str">
        <f>[1]Sheet2!A12</f>
        <v>LA0444</v>
      </c>
      <c r="C10" s="14" t="str">
        <f>[1]Sheet2!B12</f>
        <v>S. corneliomulleri</v>
      </c>
      <c r="D10" s="14" t="str">
        <f>[1]Sheet2!C12</f>
        <v>Chincha #1, Ica, Peru</v>
      </c>
      <c r="E10" s="9">
        <v>9</v>
      </c>
      <c r="F10" s="9">
        <v>3</v>
      </c>
      <c r="G10" s="9">
        <v>60</v>
      </c>
      <c r="H10" s="9">
        <v>0.74729999999999996</v>
      </c>
    </row>
    <row r="11" spans="1:30" x14ac:dyDescent="0.25">
      <c r="A11" s="9">
        <v>9</v>
      </c>
      <c r="B11" s="9" t="str">
        <f>[1]Sheet2!A13</f>
        <v>LA0453</v>
      </c>
      <c r="C11" s="14" t="str">
        <f>[1]Sheet2!B13</f>
        <v>S. peruvianum</v>
      </c>
      <c r="D11" s="14" t="str">
        <f>[1]Sheet2!C13</f>
        <v>Yura #2, Arequipa, Peru</v>
      </c>
      <c r="E11" s="9">
        <v>1</v>
      </c>
      <c r="F11" s="9">
        <v>5</v>
      </c>
      <c r="G11" s="9">
        <v>100</v>
      </c>
      <c r="H11" s="9">
        <v>0.72709999999999997</v>
      </c>
    </row>
    <row r="12" spans="1:30" x14ac:dyDescent="0.25">
      <c r="A12" s="9">
        <v>10</v>
      </c>
      <c r="B12" s="9" t="str">
        <f>[1]Sheet2!A14</f>
        <v>LA0455</v>
      </c>
      <c r="C12" s="14" t="str">
        <f>[1]Sheet2!B14</f>
        <v>S. peruvianum</v>
      </c>
      <c r="D12" s="14" t="str">
        <f>[1]Sheet2!C14</f>
        <v>Rio Tambo, Arequipa, Peru</v>
      </c>
      <c r="E12" s="9">
        <v>9</v>
      </c>
      <c r="F12" s="9">
        <v>4</v>
      </c>
      <c r="G12" s="9">
        <v>80</v>
      </c>
      <c r="H12" s="9">
        <v>0.93279999999999996</v>
      </c>
    </row>
    <row r="13" spans="1:30" x14ac:dyDescent="0.25">
      <c r="A13" s="9">
        <v>11</v>
      </c>
      <c r="B13" s="9" t="str">
        <f>[1]Sheet2!A15</f>
        <v>LA1032</v>
      </c>
      <c r="C13" s="14" t="str">
        <f>[1]Sheet2!B15</f>
        <v>S. arcanum</v>
      </c>
      <c r="D13" s="14" t="str">
        <f>[1]Sheet2!C15</f>
        <v>Aricapampa, La Libertad, Peru</v>
      </c>
      <c r="E13" s="9">
        <v>9</v>
      </c>
      <c r="F13" s="9">
        <v>5</v>
      </c>
      <c r="G13" s="9">
        <v>100</v>
      </c>
      <c r="H13" s="9">
        <v>0.91169999999999995</v>
      </c>
    </row>
    <row r="14" spans="1:30" x14ac:dyDescent="0.25">
      <c r="A14" s="9">
        <v>12</v>
      </c>
      <c r="B14" s="9" t="str">
        <f>[1]Sheet2!A16</f>
        <v>LA1223</v>
      </c>
      <c r="C14" s="14" t="str">
        <f>[1]Sheet2!B16</f>
        <v>S. habrochaites</v>
      </c>
      <c r="D14" s="14" t="str">
        <f>[1]Sheet2!C16</f>
        <v>Alausi, Chimborazo, Ecuador</v>
      </c>
      <c r="E14" s="9">
        <v>9</v>
      </c>
      <c r="F14" s="9">
        <v>4</v>
      </c>
      <c r="G14" s="9">
        <v>80</v>
      </c>
      <c r="H14" s="9">
        <v>0.72370000000000001</v>
      </c>
    </row>
    <row r="15" spans="1:30" x14ac:dyDescent="0.25">
      <c r="A15" s="9">
        <v>13</v>
      </c>
      <c r="B15" s="9" t="str">
        <f>[1]Sheet2!A17</f>
        <v>LA1266</v>
      </c>
      <c r="C15" s="14" t="str">
        <f>[1]Sheet2!B17</f>
        <v>S. habrochaites</v>
      </c>
      <c r="D15" s="14" t="str">
        <f>[1]Sheet2!C17</f>
        <v>Pallatanga, Chimborazo, Ecuador</v>
      </c>
      <c r="E15" s="9">
        <v>9</v>
      </c>
      <c r="F15" s="9">
        <v>5</v>
      </c>
      <c r="G15" s="9">
        <v>100</v>
      </c>
      <c r="H15" s="9">
        <v>0.57620000000000005</v>
      </c>
    </row>
    <row r="16" spans="1:30" x14ac:dyDescent="0.25">
      <c r="A16" s="9">
        <v>14</v>
      </c>
      <c r="B16" s="9" t="str">
        <f>[1]Sheet2!A18</f>
        <v>LA1292</v>
      </c>
      <c r="C16" s="14" t="str">
        <f>[1]Sheet2!B18</f>
        <v>S. corneliomulleri</v>
      </c>
      <c r="D16" s="14" t="str">
        <f>[1]Sheet2!C18</f>
        <v>San Mateo, Lima, Peru</v>
      </c>
      <c r="E16" s="9">
        <v>6</v>
      </c>
      <c r="F16" s="9">
        <v>1</v>
      </c>
      <c r="G16" s="9">
        <v>20</v>
      </c>
      <c r="H16" s="9">
        <v>0.74650000000000005</v>
      </c>
    </row>
    <row r="17" spans="1:11" x14ac:dyDescent="0.25">
      <c r="A17" s="9">
        <v>15</v>
      </c>
      <c r="B17" s="9" t="str">
        <f>[1]Sheet2!A19</f>
        <v>LA1305</v>
      </c>
      <c r="C17" s="14" t="str">
        <f>[1]Sheet2!B19</f>
        <v>S. corneliomulleri</v>
      </c>
      <c r="D17" s="14" t="str">
        <f>[1]Sheet2!C19</f>
        <v>Ticrapo, Huancavelica, Peru</v>
      </c>
      <c r="E17" s="9">
        <v>6</v>
      </c>
      <c r="F17" s="9">
        <v>5</v>
      </c>
      <c r="G17" s="9">
        <v>100</v>
      </c>
      <c r="H17" s="9">
        <v>0.65610000000000002</v>
      </c>
    </row>
    <row r="18" spans="1:11" x14ac:dyDescent="0.25">
      <c r="A18" s="9">
        <v>16</v>
      </c>
      <c r="B18" s="9" t="str">
        <f>[1]Sheet2!A20</f>
        <v>LA1331</v>
      </c>
      <c r="C18" s="14" t="str">
        <f>[1]Sheet2!B20</f>
        <v>S. corneliomulleri</v>
      </c>
      <c r="D18" s="14" t="str">
        <f>[1]Sheet2!C20</f>
        <v>Nazca, Ica, Peru</v>
      </c>
      <c r="E18" s="9">
        <v>1</v>
      </c>
      <c r="F18" s="9">
        <v>1</v>
      </c>
      <c r="G18" s="9">
        <v>20</v>
      </c>
      <c r="H18" s="9">
        <v>0.77029999999999998</v>
      </c>
    </row>
    <row r="19" spans="1:11" x14ac:dyDescent="0.25">
      <c r="A19" s="9">
        <v>17</v>
      </c>
      <c r="B19" s="9" t="str">
        <f>[1]Sheet2!A21</f>
        <v>LA1347</v>
      </c>
      <c r="C19" s="14" t="str">
        <f>[1]Sheet2!B21</f>
        <v>S. habrochaites</v>
      </c>
      <c r="D19" s="14" t="str">
        <f>[1]Sheet2!C21</f>
        <v>Empalme Otusco, La Libertad, Peru</v>
      </c>
      <c r="E19" s="9">
        <v>9</v>
      </c>
      <c r="F19" s="9">
        <v>4</v>
      </c>
      <c r="G19" s="9">
        <v>80</v>
      </c>
      <c r="H19" s="9">
        <v>0.78849999999999998</v>
      </c>
    </row>
    <row r="20" spans="1:11" x14ac:dyDescent="0.25">
      <c r="A20" s="9">
        <v>18</v>
      </c>
      <c r="B20" s="9" t="str">
        <f>[1]Sheet2!A22</f>
        <v>LA1353</v>
      </c>
      <c r="C20" s="14" t="str">
        <f>[1]Sheet2!B22</f>
        <v>S. habrochaites</v>
      </c>
      <c r="D20" s="14" t="str">
        <f>[1]Sheet2!C22</f>
        <v>Contumaza, Cajamarca, Peru</v>
      </c>
      <c r="E20" s="9">
        <v>5</v>
      </c>
      <c r="F20" s="9">
        <v>4</v>
      </c>
      <c r="G20" s="9">
        <v>80</v>
      </c>
      <c r="H20" s="9">
        <v>0.67710000000000004</v>
      </c>
    </row>
    <row r="21" spans="1:11" x14ac:dyDescent="0.25">
      <c r="A21" s="9">
        <v>19</v>
      </c>
      <c r="B21" s="9" t="str">
        <f>[1]Sheet2!A23</f>
        <v>LA1358</v>
      </c>
      <c r="C21" s="14" t="str">
        <f>[1]Sheet2!B23</f>
        <v>S. huaylasense</v>
      </c>
      <c r="D21" s="14" t="str">
        <f>[1]Sheet2!C23</f>
        <v>Yautan, Ancash, Peru</v>
      </c>
      <c r="E21" s="9">
        <v>4</v>
      </c>
      <c r="F21" s="9">
        <v>5</v>
      </c>
      <c r="G21" s="9">
        <v>100</v>
      </c>
      <c r="H21" s="9">
        <v>0.78149999999999997</v>
      </c>
    </row>
    <row r="22" spans="1:11" x14ac:dyDescent="0.25">
      <c r="A22" s="9">
        <v>20</v>
      </c>
      <c r="B22" s="9" t="str">
        <f>[1]Sheet2!A24</f>
        <v>LA1361</v>
      </c>
      <c r="C22" s="14" t="str">
        <f>[1]Sheet2!B24</f>
        <v>S. habrochaites</v>
      </c>
      <c r="D22" s="14" t="str">
        <f>[1]Sheet2!C24</f>
        <v>Pariacoto, Ancash, Peru</v>
      </c>
      <c r="E22" s="9">
        <v>8</v>
      </c>
      <c r="F22" s="9">
        <v>2</v>
      </c>
      <c r="G22" s="9">
        <v>40</v>
      </c>
      <c r="H22" s="9">
        <v>0.64580000000000004</v>
      </c>
    </row>
    <row r="23" spans="1:11" x14ac:dyDescent="0.25">
      <c r="A23" s="9">
        <v>21</v>
      </c>
      <c r="B23" s="9" t="str">
        <f>[1]Sheet2!A25</f>
        <v>LA1364</v>
      </c>
      <c r="C23" s="14" t="str">
        <f>[1]Sheet2!B25</f>
        <v>S. huaylasense</v>
      </c>
      <c r="D23" s="14" t="str">
        <f>[1]Sheet2!C25</f>
        <v>Alta Fortaleza, Ancash, Peru</v>
      </c>
      <c r="E23" s="9">
        <v>8</v>
      </c>
      <c r="F23" s="5">
        <v>5</v>
      </c>
      <c r="G23" s="5">
        <v>100</v>
      </c>
      <c r="H23" s="9">
        <v>1.3731</v>
      </c>
    </row>
    <row r="24" spans="1:11" x14ac:dyDescent="0.25">
      <c r="A24" s="9">
        <v>22</v>
      </c>
      <c r="B24" s="9" t="str">
        <f>[1]Sheet2!A26</f>
        <v>LA1379</v>
      </c>
      <c r="C24" s="14" t="str">
        <f>[1]Sheet2!B26</f>
        <v>S. corneliomulleri</v>
      </c>
      <c r="D24" s="14" t="str">
        <f>[1]Sheet2!C26</f>
        <v>Caujul, Lima, Peru</v>
      </c>
      <c r="E24" s="9">
        <v>12</v>
      </c>
      <c r="F24" s="5">
        <v>5</v>
      </c>
      <c r="G24" s="5">
        <v>100</v>
      </c>
      <c r="H24" s="9">
        <v>0.78959999999999997</v>
      </c>
      <c r="K24" s="2"/>
    </row>
    <row r="25" spans="1:11" x14ac:dyDescent="0.25">
      <c r="A25" s="9">
        <v>23</v>
      </c>
      <c r="B25" s="9" t="str">
        <f>[1]Sheet2!A27</f>
        <v>LA1393</v>
      </c>
      <c r="C25" s="14" t="str">
        <f>[1]Sheet2!B27</f>
        <v>S. habrochaites</v>
      </c>
      <c r="D25" s="14" t="str">
        <f>[1]Sheet2!C27</f>
        <v>Huaraz - Caraz, Ancash, Peru</v>
      </c>
      <c r="E25" s="9">
        <v>11</v>
      </c>
      <c r="F25" s="9">
        <v>2</v>
      </c>
      <c r="G25" s="9">
        <v>40</v>
      </c>
      <c r="H25" s="9">
        <v>0.76429999999999998</v>
      </c>
      <c r="K25" s="2"/>
    </row>
    <row r="26" spans="1:11" x14ac:dyDescent="0.25">
      <c r="A26" s="9">
        <v>24</v>
      </c>
      <c r="B26" s="9" t="str">
        <f>[1]Sheet2!A28</f>
        <v>LA1395</v>
      </c>
      <c r="C26" s="14" t="str">
        <f>[1]Sheet2!B28</f>
        <v>S. arcanum</v>
      </c>
      <c r="D26" s="14" t="str">
        <f>[1]Sheet2!C28</f>
        <v>Chachapoyas, Amazonas, Peru</v>
      </c>
      <c r="E26" s="9">
        <v>11</v>
      </c>
      <c r="F26" s="5">
        <v>5</v>
      </c>
      <c r="G26" s="5">
        <v>100</v>
      </c>
      <c r="H26" s="9">
        <v>0.60409999999999997</v>
      </c>
      <c r="K26" s="2"/>
    </row>
    <row r="27" spans="1:11" x14ac:dyDescent="0.25">
      <c r="A27" s="9">
        <v>25</v>
      </c>
      <c r="B27" s="9" t="str">
        <f>[1]Sheet2!A29</f>
        <v>LA1474</v>
      </c>
      <c r="C27" s="14" t="str">
        <f>[1]Sheet2!B29</f>
        <v>S. peruvianum</v>
      </c>
      <c r="D27" s="14" t="str">
        <f>[1]Sheet2!C29</f>
        <v>Lomas de Camana, Arequipa, Peru</v>
      </c>
      <c r="E27" s="9">
        <v>5</v>
      </c>
      <c r="F27" s="5">
        <v>5</v>
      </c>
      <c r="G27" s="5">
        <v>100</v>
      </c>
      <c r="H27" s="9">
        <v>0.60599999999999998</v>
      </c>
    </row>
    <row r="28" spans="1:11" x14ac:dyDescent="0.25">
      <c r="A28" s="9">
        <v>26</v>
      </c>
      <c r="B28" s="9" t="str">
        <f>[1]Sheet2!A30</f>
        <v>LA1560</v>
      </c>
      <c r="C28" s="14" t="str">
        <f>[1]Sheet2!B30</f>
        <v>S. habrochaites</v>
      </c>
      <c r="D28" s="14" t="str">
        <f>[1]Sheet2!C30</f>
        <v>Matucana, Lima, Peru</v>
      </c>
      <c r="E28" s="9">
        <v>9</v>
      </c>
      <c r="F28" s="5">
        <v>4</v>
      </c>
      <c r="G28" s="5">
        <v>80</v>
      </c>
      <c r="H28" s="9">
        <v>0.65210000000000001</v>
      </c>
      <c r="K28" s="2"/>
    </row>
    <row r="29" spans="1:11" x14ac:dyDescent="0.25">
      <c r="A29" s="9">
        <v>27</v>
      </c>
      <c r="B29" s="9" t="str">
        <f>[1]Sheet2!A31</f>
        <v>LA1582</v>
      </c>
      <c r="C29" s="14" t="str">
        <f>[1]Sheet2!B31</f>
        <v>S. pimpinellifolium</v>
      </c>
      <c r="D29" s="14" t="str">
        <f>[1]Sheet2!C31</f>
        <v>Motupe, Lambayeque, Peru</v>
      </c>
      <c r="E29" s="9">
        <v>9</v>
      </c>
      <c r="F29" s="5">
        <v>4</v>
      </c>
      <c r="G29" s="5">
        <v>80</v>
      </c>
      <c r="H29" s="9">
        <v>0.69389999999999996</v>
      </c>
      <c r="K29" s="2"/>
    </row>
    <row r="30" spans="1:11" x14ac:dyDescent="0.25">
      <c r="A30" s="9">
        <v>28</v>
      </c>
      <c r="B30" s="9" t="str">
        <f>[1]Sheet2!A32</f>
        <v>LA1624</v>
      </c>
      <c r="C30" s="14" t="str">
        <f>[1]Sheet2!B32</f>
        <v>S. habrochaites</v>
      </c>
      <c r="D30" s="14" t="str">
        <f>[1]Sheet2!C32</f>
        <v>Jipijapa, Manabi, Ecuador</v>
      </c>
      <c r="E30" s="9">
        <v>9</v>
      </c>
      <c r="F30" s="5">
        <v>5</v>
      </c>
      <c r="G30" s="5">
        <v>100</v>
      </c>
      <c r="H30" s="9">
        <v>0.60289999999999999</v>
      </c>
      <c r="K30" s="2"/>
    </row>
    <row r="31" spans="1:11" x14ac:dyDescent="0.25">
      <c r="A31" s="9">
        <v>29</v>
      </c>
      <c r="B31" s="9" t="str">
        <f>[1]Sheet2!A33</f>
        <v>LA1626</v>
      </c>
      <c r="C31" s="14" t="str">
        <f>[1]Sheet2!B33</f>
        <v>S. arcanum</v>
      </c>
      <c r="D31" s="14" t="str">
        <f>[1]Sheet2!C33</f>
        <v>Mouth of Rio Rupac, Ancash, Peru</v>
      </c>
      <c r="E31" s="9">
        <v>6</v>
      </c>
      <c r="F31" s="5">
        <v>3</v>
      </c>
      <c r="G31" s="5">
        <v>60</v>
      </c>
      <c r="H31" s="9">
        <v>0.81720000000000004</v>
      </c>
    </row>
    <row r="32" spans="1:11" x14ac:dyDescent="0.25">
      <c r="A32" s="9">
        <v>30</v>
      </c>
      <c r="B32" s="9" t="str">
        <f>[1]Sheet2!A34</f>
        <v>LA1690</v>
      </c>
      <c r="C32" s="14" t="str">
        <f>[1]Sheet2!B34</f>
        <v>S. pimpinellifolium</v>
      </c>
      <c r="D32" s="14" t="str">
        <f>[1]Sheet2!C34</f>
        <v>Castilla #2, Piura, Peru</v>
      </c>
      <c r="E32" s="9">
        <v>9</v>
      </c>
      <c r="F32" s="5">
        <v>4</v>
      </c>
      <c r="G32" s="5">
        <v>80</v>
      </c>
      <c r="H32" s="9">
        <v>2.0167999999999999</v>
      </c>
    </row>
    <row r="33" spans="1:8" x14ac:dyDescent="0.25">
      <c r="A33" s="9">
        <v>31</v>
      </c>
      <c r="B33" s="9" t="str">
        <f>[1]Sheet2!A35</f>
        <v>LA1691</v>
      </c>
      <c r="C33" s="14" t="str">
        <f>[1]Sheet2!B35</f>
        <v>S. habrochaites</v>
      </c>
      <c r="D33" s="14" t="str">
        <f>[1]Sheet2!C35</f>
        <v>Yauyos, Lima, Peru</v>
      </c>
      <c r="E33" s="9">
        <v>0</v>
      </c>
      <c r="F33" s="9" t="s">
        <v>12</v>
      </c>
      <c r="G33" s="9" t="s">
        <v>12</v>
      </c>
      <c r="H33" s="9" t="s">
        <v>12</v>
      </c>
    </row>
    <row r="34" spans="1:8" x14ac:dyDescent="0.25">
      <c r="A34" s="9">
        <v>32</v>
      </c>
      <c r="B34" s="9" t="str">
        <f>[1]Sheet2!A36</f>
        <v>LA1718</v>
      </c>
      <c r="C34" s="14" t="str">
        <f>[1]Sheet2!B36</f>
        <v>S. habrochaites</v>
      </c>
      <c r="D34" s="14" t="str">
        <f>[1]Sheet2!C36</f>
        <v>Huancabamba, Piura, Peru</v>
      </c>
      <c r="E34" s="9">
        <v>5</v>
      </c>
      <c r="F34" s="5">
        <v>2</v>
      </c>
      <c r="G34" s="5">
        <v>40</v>
      </c>
      <c r="H34" s="9">
        <v>0.61499999999999999</v>
      </c>
    </row>
    <row r="35" spans="1:8" x14ac:dyDescent="0.25">
      <c r="A35" s="9">
        <v>33</v>
      </c>
      <c r="B35" s="9" t="str">
        <f>[1]Sheet2!A37</f>
        <v>LA1721</v>
      </c>
      <c r="C35" s="14" t="str">
        <f>[1]Sheet2!B37</f>
        <v>S. habrochaites</v>
      </c>
      <c r="D35" s="14" t="str">
        <f>[1]Sheet2!C37</f>
        <v>Ticrapo Viejo, Huancavelica, Peru</v>
      </c>
      <c r="E35" s="9">
        <v>5</v>
      </c>
      <c r="F35" s="5">
        <v>2</v>
      </c>
      <c r="G35" s="5">
        <v>40</v>
      </c>
      <c r="H35" s="9">
        <v>0.81279999999999997</v>
      </c>
    </row>
    <row r="36" spans="1:8" x14ac:dyDescent="0.25">
      <c r="A36" s="9">
        <v>34</v>
      </c>
      <c r="B36" s="9" t="str">
        <f>[1]Sheet2!A38</f>
        <v>LA1753</v>
      </c>
      <c r="C36" s="14" t="str">
        <f>[1]Sheet2!B38</f>
        <v>S. habrochaites</v>
      </c>
      <c r="D36" s="14" t="str">
        <f>[1]Sheet2!C38</f>
        <v>Surco, Lima, Peru</v>
      </c>
      <c r="E36" s="9">
        <v>9</v>
      </c>
      <c r="F36" s="9">
        <v>2</v>
      </c>
      <c r="G36" s="9">
        <v>40</v>
      </c>
      <c r="H36" s="9">
        <v>0.77490000000000003</v>
      </c>
    </row>
    <row r="37" spans="1:8" x14ac:dyDescent="0.25">
      <c r="A37" s="9">
        <v>35</v>
      </c>
      <c r="B37" s="9" t="str">
        <f>[1]Sheet2!A39</f>
        <v>LA1777</v>
      </c>
      <c r="C37" s="14" t="str">
        <f>[1]Sheet2!B39</f>
        <v>S. habrochaites</v>
      </c>
      <c r="D37" s="14" t="str">
        <f>[1]Sheet2!C39</f>
        <v>Rio Casma, Ancash, Peru</v>
      </c>
      <c r="E37" s="9">
        <v>9</v>
      </c>
      <c r="F37" s="9">
        <v>2</v>
      </c>
      <c r="G37" s="9">
        <v>40</v>
      </c>
      <c r="H37" s="9">
        <v>0.57840000000000003</v>
      </c>
    </row>
    <row r="38" spans="1:8" x14ac:dyDescent="0.25">
      <c r="A38" s="9">
        <v>36</v>
      </c>
      <c r="B38" s="9" t="str">
        <f>[1]Sheet2!A40</f>
        <v>LA1910</v>
      </c>
      <c r="C38" s="14" t="str">
        <f>[1]Sheet2!B40</f>
        <v>S. corneliomulleri</v>
      </c>
      <c r="D38" s="14" t="str">
        <f>[1]Sheet2!C40</f>
        <v>Tambillo, Huancavelica, Peru</v>
      </c>
      <c r="E38" s="9">
        <v>1</v>
      </c>
      <c r="F38" s="5">
        <v>5</v>
      </c>
      <c r="G38" s="5">
        <v>100</v>
      </c>
      <c r="H38" s="9">
        <v>0.83189999999999997</v>
      </c>
    </row>
    <row r="39" spans="1:8" x14ac:dyDescent="0.25">
      <c r="A39" s="9">
        <v>37</v>
      </c>
      <c r="B39" s="9" t="str">
        <f>[1]Sheet2!A41</f>
        <v>LA1918</v>
      </c>
      <c r="C39" s="14" t="str">
        <f>[1]Sheet2!B41</f>
        <v>S. habrochaites</v>
      </c>
      <c r="D39" s="14" t="str">
        <f>[1]Sheet2!C41</f>
        <v>Llauta, Ayacucho, Peru</v>
      </c>
      <c r="E39" s="9">
        <v>9</v>
      </c>
      <c r="F39" s="9">
        <v>2</v>
      </c>
      <c r="G39" s="9">
        <v>40</v>
      </c>
      <c r="H39" s="9">
        <v>0.96530000000000005</v>
      </c>
    </row>
    <row r="40" spans="1:8" x14ac:dyDescent="0.25">
      <c r="A40" s="9">
        <v>38</v>
      </c>
      <c r="B40" s="9" t="str">
        <f>[1]Sheet2!A42</f>
        <v>LA1928</v>
      </c>
      <c r="C40" s="14" t="str">
        <f>[1]Sheet2!B42</f>
        <v>S. habrochaites</v>
      </c>
      <c r="D40" s="14" t="str">
        <f>[1]Sheet2!C42</f>
        <v>Ocana, Ayacucho, Peru</v>
      </c>
      <c r="E40" s="9">
        <v>9</v>
      </c>
      <c r="F40" s="9">
        <v>3</v>
      </c>
      <c r="G40" s="9">
        <v>60</v>
      </c>
      <c r="H40" s="9">
        <v>0.61240000000000006</v>
      </c>
    </row>
    <row r="41" spans="1:8" x14ac:dyDescent="0.25">
      <c r="A41" s="9">
        <v>39</v>
      </c>
      <c r="B41" s="9" t="str">
        <f>[1]Sheet2!A43</f>
        <v>LA1929</v>
      </c>
      <c r="C41" s="14" t="str">
        <f>[1]Sheet2!B43</f>
        <v>S. peruvianum</v>
      </c>
      <c r="D41" s="14" t="str">
        <f>[1]Sheet2!C43</f>
        <v>La Yapana, Ica, Peru</v>
      </c>
      <c r="E41" s="9">
        <v>5</v>
      </c>
      <c r="F41" s="9">
        <v>4</v>
      </c>
      <c r="G41" s="9">
        <v>80</v>
      </c>
      <c r="H41" s="9">
        <v>1.0504</v>
      </c>
    </row>
    <row r="42" spans="1:8" x14ac:dyDescent="0.25">
      <c r="A42" s="9">
        <v>40</v>
      </c>
      <c r="B42" s="9" t="str">
        <f>[1]Sheet2!A44</f>
        <v>LA1937</v>
      </c>
      <c r="C42" s="14" t="str">
        <f>[1]Sheet2!B44</f>
        <v>S. corneliomulleri</v>
      </c>
      <c r="D42" s="14" t="str">
        <f>[1]Sheet2!C44</f>
        <v>Quebrada Torrecillas, Arequipa, Peru</v>
      </c>
      <c r="E42" s="9">
        <v>2</v>
      </c>
      <c r="F42" s="9">
        <v>2</v>
      </c>
      <c r="G42" s="9">
        <v>40</v>
      </c>
      <c r="H42" s="9">
        <v>1.0705</v>
      </c>
    </row>
    <row r="43" spans="1:8" x14ac:dyDescent="0.25">
      <c r="A43" s="9">
        <v>41</v>
      </c>
      <c r="B43" s="9" t="str">
        <f>[1]Sheet2!A45</f>
        <v>LA1938</v>
      </c>
      <c r="C43" s="14" t="str">
        <f>[1]Sheet2!B45</f>
        <v>S. chilense</v>
      </c>
      <c r="D43" s="14" t="str">
        <f>[1]Sheet2!C45</f>
        <v>Quebrada Salsipuedes, Arequipa, Peru</v>
      </c>
      <c r="E43" s="9">
        <v>10</v>
      </c>
      <c r="F43" s="9">
        <v>2</v>
      </c>
      <c r="G43" s="9">
        <v>40</v>
      </c>
      <c r="H43" s="9">
        <v>0.89193</v>
      </c>
    </row>
    <row r="44" spans="1:8" x14ac:dyDescent="0.25">
      <c r="A44" s="9">
        <v>42</v>
      </c>
      <c r="B44" s="9" t="str">
        <f>[1]Sheet2!A46</f>
        <v>LA1945</v>
      </c>
      <c r="C44" s="14" t="str">
        <f>[1]Sheet2!B46</f>
        <v>S. corneliomulleri</v>
      </c>
      <c r="D44" s="14" t="str">
        <f>[1]Sheet2!C46</f>
        <v>Caraveli, Arequipa, Peru</v>
      </c>
      <c r="E44" s="9">
        <v>0</v>
      </c>
      <c r="F44" s="9" t="s">
        <v>12</v>
      </c>
      <c r="G44" s="9" t="s">
        <v>12</v>
      </c>
      <c r="H44" s="9" t="s">
        <v>12</v>
      </c>
    </row>
    <row r="45" spans="1:8" x14ac:dyDescent="0.25">
      <c r="A45" s="9">
        <v>43</v>
      </c>
      <c r="B45" s="9" t="str">
        <f>[1]Sheet2!A47</f>
        <v>LA1951</v>
      </c>
      <c r="C45" s="14" t="str">
        <f>[1]Sheet2!B47</f>
        <v>S. peruvianum</v>
      </c>
      <c r="D45" s="14" t="str">
        <f>[1]Sheet2!C47</f>
        <v>Ocona, Arequipa, Peru</v>
      </c>
      <c r="E45" s="9">
        <v>8</v>
      </c>
      <c r="F45" s="5">
        <v>4</v>
      </c>
      <c r="G45" s="5">
        <v>80</v>
      </c>
      <c r="H45" s="9">
        <v>0.68169999999999997</v>
      </c>
    </row>
    <row r="46" spans="1:8" x14ac:dyDescent="0.25">
      <c r="A46" s="9">
        <v>44</v>
      </c>
      <c r="B46" s="9" t="str">
        <f>[1]Sheet2!A48</f>
        <v>LA1959</v>
      </c>
      <c r="C46" s="14" t="str">
        <f>[1]Sheet2!B48</f>
        <v>S. chilense</v>
      </c>
      <c r="D46" s="14" t="str">
        <f>[1]Sheet2!C48</f>
        <v>Huaico Moquegua, Moquegua, Peru</v>
      </c>
      <c r="E46" s="9">
        <v>6</v>
      </c>
      <c r="F46" s="5">
        <v>5</v>
      </c>
      <c r="G46" s="5">
        <v>100</v>
      </c>
      <c r="H46" s="9">
        <v>0.88680000000000003</v>
      </c>
    </row>
    <row r="47" spans="1:8" x14ac:dyDescent="0.25">
      <c r="A47" s="9">
        <v>45</v>
      </c>
      <c r="B47" s="9" t="str">
        <f>[1]Sheet2!A49</f>
        <v>LA1960</v>
      </c>
      <c r="C47" s="14" t="str">
        <f>[1]Sheet2!B49</f>
        <v>S. chilense</v>
      </c>
      <c r="D47" s="14" t="str">
        <f>[1]Sheet2!C49</f>
        <v>Rio Osmore, Moquegua, Peru</v>
      </c>
      <c r="E47" s="9">
        <v>9</v>
      </c>
      <c r="F47" s="5">
        <v>5</v>
      </c>
      <c r="G47" s="5">
        <v>100</v>
      </c>
      <c r="H47" s="9">
        <v>0.89770000000000005</v>
      </c>
    </row>
    <row r="48" spans="1:8" x14ac:dyDescent="0.25">
      <c r="A48" s="9">
        <v>46</v>
      </c>
      <c r="B48" s="9" t="str">
        <f>[1]Sheet2!A50</f>
        <v>LA1963</v>
      </c>
      <c r="C48" s="14" t="str">
        <f>[1]Sheet2!B50</f>
        <v>S. chilense</v>
      </c>
      <c r="D48" s="14" t="str">
        <f>[1]Sheet2!C50</f>
        <v>Rio Caplina, Tacna, Peru</v>
      </c>
      <c r="E48" s="9">
        <v>7</v>
      </c>
      <c r="F48" s="9">
        <v>3</v>
      </c>
      <c r="G48" s="9">
        <v>60</v>
      </c>
      <c r="H48" s="9">
        <v>1.2481</v>
      </c>
    </row>
    <row r="49" spans="1:15" x14ac:dyDescent="0.25">
      <c r="A49" s="9">
        <v>47</v>
      </c>
      <c r="B49" s="9" t="str">
        <f>[1]Sheet2!A51</f>
        <v>LA1965</v>
      </c>
      <c r="C49" s="14" t="str">
        <f>[1]Sheet2!B51</f>
        <v>S. chilense</v>
      </c>
      <c r="D49" s="14" t="str">
        <f>[1]Sheet2!C51</f>
        <v>Causuri, Tacna, Peru</v>
      </c>
      <c r="E49" s="9">
        <v>6</v>
      </c>
      <c r="F49" s="9">
        <v>3</v>
      </c>
      <c r="G49" s="9">
        <v>60</v>
      </c>
      <c r="H49" s="9">
        <v>0.64280000000000004</v>
      </c>
    </row>
    <row r="50" spans="1:15" x14ac:dyDescent="0.25">
      <c r="A50" s="9">
        <v>48</v>
      </c>
      <c r="B50" s="9" t="str">
        <f>[1]Sheet2!A52</f>
        <v>LA1969</v>
      </c>
      <c r="C50" s="14" t="str">
        <f>[1]Sheet2!B52</f>
        <v>S. chilense</v>
      </c>
      <c r="D50" s="14" t="str">
        <f>[1]Sheet2!C52</f>
        <v>Estique Pampa, Tacna, Peru</v>
      </c>
      <c r="E50" s="9">
        <v>6</v>
      </c>
      <c r="F50" s="9">
        <v>3</v>
      </c>
      <c r="G50" s="9">
        <v>60</v>
      </c>
      <c r="H50" s="9">
        <v>0.86109999999999998</v>
      </c>
    </row>
    <row r="51" spans="1:15" x14ac:dyDescent="0.25">
      <c r="A51" s="9">
        <v>49</v>
      </c>
      <c r="B51" s="9" t="str">
        <f>[1]Sheet2!A53</f>
        <v>LA1971</v>
      </c>
      <c r="C51" s="14" t="str">
        <f>[1]Sheet2!B53</f>
        <v>S. chilense</v>
      </c>
      <c r="D51" s="14" t="str">
        <f>[1]Sheet2!C53</f>
        <v>Palquilla, Tacna, Peru</v>
      </c>
      <c r="E51" s="9">
        <v>6</v>
      </c>
      <c r="F51" s="9">
        <v>4</v>
      </c>
      <c r="G51" s="9">
        <v>80</v>
      </c>
      <c r="H51" s="9">
        <v>0.96050000000000002</v>
      </c>
    </row>
    <row r="52" spans="1:15" x14ac:dyDescent="0.25">
      <c r="A52" s="9">
        <v>50</v>
      </c>
      <c r="B52" s="9" t="str">
        <f>[1]Sheet2!A54</f>
        <v>LA1972</v>
      </c>
      <c r="C52" s="14" t="str">
        <f>[1]Sheet2!B54</f>
        <v>S. chilense</v>
      </c>
      <c r="D52" s="14" t="str">
        <f>[1]Sheet2!C54</f>
        <v>Rio Sama, Tacna, Peru</v>
      </c>
      <c r="E52" s="9">
        <v>1</v>
      </c>
      <c r="F52" s="9">
        <v>3</v>
      </c>
      <c r="G52" s="9">
        <v>60</v>
      </c>
      <c r="H52" s="9">
        <v>0.74639999999999995</v>
      </c>
    </row>
    <row r="53" spans="1:15" x14ac:dyDescent="0.25">
      <c r="A53" s="9">
        <v>51</v>
      </c>
      <c r="B53" s="9" t="str">
        <f>[1]Sheet2!A55</f>
        <v>LA1984</v>
      </c>
      <c r="C53" s="14" t="str">
        <f>[1]Sheet2!B55</f>
        <v>S. arcanum</v>
      </c>
      <c r="D53" s="14" t="str">
        <f>[1]Sheet2!C55</f>
        <v>Otuzco, La Libertad, Peru</v>
      </c>
      <c r="E53" s="9">
        <v>9</v>
      </c>
      <c r="F53" s="9">
        <v>4</v>
      </c>
      <c r="G53" s="9">
        <v>80</v>
      </c>
      <c r="H53" s="9">
        <v>0.74239999999999995</v>
      </c>
    </row>
    <row r="54" spans="1:15" x14ac:dyDescent="0.25">
      <c r="A54" s="9">
        <v>52</v>
      </c>
      <c r="B54" s="9" t="str">
        <f>[1]Sheet2!A56</f>
        <v>LA2098</v>
      </c>
      <c r="C54" s="14" t="str">
        <f>[1]Sheet2!B56</f>
        <v>S. habrochaites</v>
      </c>
      <c r="D54" s="14" t="str">
        <f>[1]Sheet2!C56</f>
        <v>Sabiango, Loja, Ecuador</v>
      </c>
      <c r="E54" s="9">
        <v>9</v>
      </c>
      <c r="F54" s="9">
        <v>4</v>
      </c>
      <c r="G54" s="9">
        <v>80</v>
      </c>
      <c r="H54" s="9">
        <v>0.68379999999999996</v>
      </c>
    </row>
    <row r="55" spans="1:15" x14ac:dyDescent="0.25">
      <c r="A55" s="10">
        <v>53</v>
      </c>
      <c r="B55" s="10" t="str">
        <f>[1]Sheet2!A57</f>
        <v>LA2107</v>
      </c>
      <c r="C55" s="15" t="str">
        <f>[1]Sheet2!B57</f>
        <v>S. habrochaites</v>
      </c>
      <c r="D55" s="15" t="str">
        <f>[1]Sheet2!C57</f>
        <v>Los Lirios, Loja, Ecuador</v>
      </c>
      <c r="E55" s="10">
        <v>9</v>
      </c>
      <c r="F55" s="6">
        <v>0</v>
      </c>
      <c r="G55" s="6">
        <v>0</v>
      </c>
      <c r="H55" s="10">
        <v>0.55730000000000002</v>
      </c>
    </row>
    <row r="56" spans="1:15" x14ac:dyDescent="0.25">
      <c r="A56" s="9">
        <v>54</v>
      </c>
      <c r="B56" s="9" t="str">
        <f>[1]Sheet2!A58</f>
        <v>LA2109</v>
      </c>
      <c r="C56" s="14" t="str">
        <f>[1]Sheet2!B58</f>
        <v>S. habrochaites</v>
      </c>
      <c r="D56" s="14" t="str">
        <f>[1]Sheet2!C58</f>
        <v>Yangana #1, Loja, Ecuador</v>
      </c>
      <c r="E56" s="9">
        <v>9</v>
      </c>
      <c r="F56" s="9">
        <v>2</v>
      </c>
      <c r="G56" s="9">
        <v>40</v>
      </c>
      <c r="H56" s="9">
        <v>0.88429999999999997</v>
      </c>
    </row>
    <row r="57" spans="1:15" x14ac:dyDescent="0.25">
      <c r="A57" s="9">
        <v>55</v>
      </c>
      <c r="B57" s="9" t="str">
        <f>[1]Sheet2!A59</f>
        <v>LA2119</v>
      </c>
      <c r="C57" s="14" t="str">
        <f>[1]Sheet2!B59</f>
        <v>S. habrochaites</v>
      </c>
      <c r="D57" s="14" t="str">
        <f>[1]Sheet2!C59</f>
        <v>Saraguro, Loja, Ecuador</v>
      </c>
      <c r="E57" s="9">
        <v>8</v>
      </c>
      <c r="F57" s="9">
        <v>5</v>
      </c>
      <c r="G57" s="9">
        <v>100</v>
      </c>
      <c r="H57" s="9">
        <v>0.6744</v>
      </c>
    </row>
    <row r="58" spans="1:15" x14ac:dyDescent="0.25">
      <c r="A58" s="9">
        <v>56</v>
      </c>
      <c r="B58" s="9" t="str">
        <f>[1]Sheet2!A60</f>
        <v>LA2128</v>
      </c>
      <c r="C58" s="14" t="str">
        <f>[1]Sheet2!B60</f>
        <v>S. habrochaites</v>
      </c>
      <c r="D58" s="14" t="str">
        <f>[1]Sheet2!C60</f>
        <v>Zumbi, Zamora-Chinchipe, Ecuador</v>
      </c>
      <c r="E58" s="9">
        <v>8</v>
      </c>
      <c r="F58" s="9">
        <v>4</v>
      </c>
      <c r="G58" s="9">
        <v>80</v>
      </c>
      <c r="H58" s="9">
        <v>0.6956</v>
      </c>
    </row>
    <row r="59" spans="1:15" x14ac:dyDescent="0.25">
      <c r="A59" s="9">
        <v>57</v>
      </c>
      <c r="B59" s="9" t="str">
        <f>[1]Sheet2!A61</f>
        <v>LA2151</v>
      </c>
      <c r="C59" s="14" t="str">
        <f>[1]Sheet2!B61</f>
        <v>S. arcanum</v>
      </c>
      <c r="D59" s="14" t="str">
        <f>[1]Sheet2!C61</f>
        <v>Morochupa, Cajamarca, Peru</v>
      </c>
      <c r="E59" s="9">
        <v>9</v>
      </c>
      <c r="F59" s="5">
        <v>5</v>
      </c>
      <c r="G59" s="5">
        <v>100</v>
      </c>
      <c r="H59" s="9">
        <v>0.95730000000000004</v>
      </c>
    </row>
    <row r="60" spans="1:15" x14ac:dyDescent="0.25">
      <c r="A60" s="9">
        <v>58</v>
      </c>
      <c r="B60" s="9" t="str">
        <f>[1]Sheet2!A62</f>
        <v>LA2155</v>
      </c>
      <c r="C60" s="14" t="str">
        <f>[1]Sheet2!B62</f>
        <v>S. habrochaites</v>
      </c>
      <c r="D60" s="14" t="str">
        <f>[1]Sheet2!C62</f>
        <v>Maydasbamba, Cajamarca, Peru</v>
      </c>
      <c r="E60" s="9">
        <v>9</v>
      </c>
      <c r="F60" s="5">
        <v>4</v>
      </c>
      <c r="G60" s="5">
        <v>80</v>
      </c>
      <c r="H60" s="9">
        <v>0.58550000000000002</v>
      </c>
    </row>
    <row r="61" spans="1:15" x14ac:dyDescent="0.25">
      <c r="A61" s="9">
        <v>59</v>
      </c>
      <c r="B61" s="9" t="str">
        <f>[1]Sheet2!A63</f>
        <v>LA2156</v>
      </c>
      <c r="C61" s="14" t="str">
        <f>[1]Sheet2!B63</f>
        <v>S. habrochaites</v>
      </c>
      <c r="D61" s="14" t="str">
        <f>[1]Sheet2!C63</f>
        <v>Ingenio Montan, Cajamarca, Peru</v>
      </c>
      <c r="E61" s="9">
        <v>9</v>
      </c>
      <c r="F61" s="9">
        <v>4</v>
      </c>
      <c r="G61" s="9">
        <v>80</v>
      </c>
      <c r="H61" s="9">
        <v>0.62439999999999996</v>
      </c>
      <c r="O61" s="7"/>
    </row>
    <row r="62" spans="1:15" x14ac:dyDescent="0.25">
      <c r="A62" s="9">
        <v>60</v>
      </c>
      <c r="B62" s="9" t="str">
        <f>[1]Sheet2!A64</f>
        <v>LA2157</v>
      </c>
      <c r="C62" s="14" t="str">
        <f>[1]Sheet2!B64</f>
        <v>S. arcanum</v>
      </c>
      <c r="D62" s="14" t="str">
        <f>[1]Sheet2!C64</f>
        <v>Tunel Chotano, Cajamarca, Peru</v>
      </c>
      <c r="E62" s="9">
        <v>10</v>
      </c>
      <c r="F62" s="9">
        <v>5</v>
      </c>
      <c r="G62" s="9">
        <v>100</v>
      </c>
      <c r="H62" s="9">
        <v>0.95950000000000002</v>
      </c>
    </row>
    <row r="63" spans="1:15" x14ac:dyDescent="0.25">
      <c r="A63" s="9">
        <v>61</v>
      </c>
      <c r="B63" s="9" t="str">
        <f>[1]Sheet2!A65</f>
        <v>LA2158</v>
      </c>
      <c r="C63" s="14" t="str">
        <f>[1]Sheet2!B65</f>
        <v>S. habrochaites</v>
      </c>
      <c r="D63" s="14" t="str">
        <f>[1]Sheet2!C65</f>
        <v>Rio Chotano, Cajamarca, Peru</v>
      </c>
      <c r="E63" s="9">
        <v>9</v>
      </c>
      <c r="F63" s="9">
        <v>3</v>
      </c>
      <c r="G63" s="9">
        <v>60</v>
      </c>
      <c r="H63" s="9">
        <v>0.54720000000000002</v>
      </c>
    </row>
    <row r="64" spans="1:15" x14ac:dyDescent="0.25">
      <c r="A64" s="9">
        <v>62</v>
      </c>
      <c r="B64" s="9" t="str">
        <f>[1]Sheet2!A66</f>
        <v>LA2163</v>
      </c>
      <c r="C64" s="14" t="str">
        <f>[1]Sheet2!B66</f>
        <v>S. arcanum</v>
      </c>
      <c r="D64" s="14" t="str">
        <f>[1]Sheet2!C66</f>
        <v>Cochabamba to Yamaluc, Cajamarca, Peru</v>
      </c>
      <c r="E64" s="9">
        <v>8</v>
      </c>
      <c r="F64" s="5">
        <v>3</v>
      </c>
      <c r="G64" s="5">
        <v>60</v>
      </c>
      <c r="H64" s="9">
        <v>0.85350000000000004</v>
      </c>
    </row>
    <row r="65" spans="1:8" x14ac:dyDescent="0.25">
      <c r="A65" s="9">
        <v>63</v>
      </c>
      <c r="B65" s="9" t="str">
        <f>[1]Sheet2!A67</f>
        <v>LA2167</v>
      </c>
      <c r="C65" s="14" t="str">
        <f>[1]Sheet2!B67</f>
        <v>S. habrochaites</v>
      </c>
      <c r="D65" s="14" t="str">
        <f>[1]Sheet2!C67</f>
        <v>Cementerio Cajamarca, Cajamarca, Peru</v>
      </c>
      <c r="E65" s="9">
        <v>8</v>
      </c>
      <c r="F65" s="9">
        <v>2</v>
      </c>
      <c r="G65" s="9">
        <v>40</v>
      </c>
      <c r="H65" s="9">
        <v>0.62849999999999995</v>
      </c>
    </row>
    <row r="66" spans="1:8" x14ac:dyDescent="0.25">
      <c r="A66" s="9">
        <v>64</v>
      </c>
      <c r="B66" s="9" t="str">
        <f>[1]Sheet2!A68</f>
        <v>LA2174</v>
      </c>
      <c r="C66" s="14" t="str">
        <f>[1]Sheet2!B68</f>
        <v>S. habrochaites</v>
      </c>
      <c r="D66" s="14" t="str">
        <f>[1]Sheet2!C68</f>
        <v>Rio Chinchipe, San Augustin, Cajamarca, Peru</v>
      </c>
      <c r="E66" s="9">
        <v>9</v>
      </c>
      <c r="F66" s="9">
        <v>3</v>
      </c>
      <c r="G66" s="9">
        <v>60</v>
      </c>
      <c r="H66" s="9">
        <v>0.71220000000000006</v>
      </c>
    </row>
    <row r="67" spans="1:8" x14ac:dyDescent="0.25">
      <c r="A67" s="9">
        <v>65</v>
      </c>
      <c r="B67" s="9" t="str">
        <f>[1]Sheet2!A69</f>
        <v>LA2185</v>
      </c>
      <c r="C67" s="14" t="str">
        <f>[1]Sheet2!B69</f>
        <v>S. arcanum</v>
      </c>
      <c r="D67" s="14" t="str">
        <f>[1]Sheet2!C69</f>
        <v>Pongo de Rentema, Amazonas, Peru</v>
      </c>
      <c r="E67" s="9">
        <v>9</v>
      </c>
      <c r="F67" s="5">
        <v>2</v>
      </c>
      <c r="G67" s="5">
        <v>40</v>
      </c>
      <c r="H67" s="9">
        <v>0.65920000000000001</v>
      </c>
    </row>
    <row r="68" spans="1:8" x14ac:dyDescent="0.25">
      <c r="A68" s="9">
        <v>66</v>
      </c>
      <c r="B68" s="9" t="str">
        <f>[1]Sheet2!A70</f>
        <v>LA2204</v>
      </c>
      <c r="C68" s="14" t="str">
        <f>[1]Sheet2!B70</f>
        <v>S. habrochaites</v>
      </c>
      <c r="D68" s="14" t="str">
        <f>[1]Sheet2!C70</f>
        <v>Balsapata, Amazonas, Peru</v>
      </c>
      <c r="E68" s="9">
        <v>9</v>
      </c>
      <c r="F68" s="5">
        <v>2</v>
      </c>
      <c r="G68" s="5">
        <v>40</v>
      </c>
      <c r="H68" s="9">
        <v>0.41770000000000002</v>
      </c>
    </row>
    <row r="69" spans="1:8" x14ac:dyDescent="0.25">
      <c r="A69" s="9">
        <v>67</v>
      </c>
      <c r="B69" s="9" t="str">
        <f>[1]Sheet2!A71</f>
        <v>LA2329</v>
      </c>
      <c r="C69" s="14" t="str">
        <f>[1]Sheet2!B71</f>
        <v>S. habrochaites</v>
      </c>
      <c r="D69" s="14" t="str">
        <f>[1]Sheet2!C71</f>
        <v>Aricapampa, La Libertad, Peru</v>
      </c>
      <c r="E69" s="9">
        <v>10</v>
      </c>
      <c r="F69" s="9">
        <v>2</v>
      </c>
      <c r="G69" s="9">
        <v>40</v>
      </c>
      <c r="H69" s="9">
        <v>0.52159999999999995</v>
      </c>
    </row>
    <row r="70" spans="1:8" x14ac:dyDescent="0.25">
      <c r="A70" s="9">
        <v>68</v>
      </c>
      <c r="B70" s="9" t="str">
        <f>[1]Sheet2!A72</f>
        <v>LA2409</v>
      </c>
      <c r="C70" s="14" t="str">
        <f>[1]Sheet2!B72</f>
        <v>S. habrochaites</v>
      </c>
      <c r="D70" s="14" t="str">
        <f>[1]Sheet2!C72</f>
        <v>Rio Miraflores, Lima, Peru</v>
      </c>
      <c r="E70" s="9">
        <v>9</v>
      </c>
      <c r="F70" s="9">
        <v>3</v>
      </c>
      <c r="G70" s="9">
        <v>60</v>
      </c>
      <c r="H70" s="9">
        <v>1.1438999999999999</v>
      </c>
    </row>
    <row r="71" spans="1:8" x14ac:dyDescent="0.25">
      <c r="A71" s="9">
        <v>69</v>
      </c>
      <c r="B71" s="9" t="str">
        <f>[1]Sheet2!A73</f>
        <v>LA2561</v>
      </c>
      <c r="C71" s="14" t="str">
        <f>[1]Sheet2!B73</f>
        <v>S. huaylasense</v>
      </c>
      <c r="D71" s="14" t="str">
        <f>[1]Sheet2!C73</f>
        <v>Huallanca, Ancash, Peru</v>
      </c>
      <c r="E71" s="9">
        <v>9</v>
      </c>
      <c r="F71" s="5">
        <v>3</v>
      </c>
      <c r="G71" s="5">
        <v>60</v>
      </c>
      <c r="H71" s="9">
        <v>1.2177</v>
      </c>
    </row>
    <row r="72" spans="1:8" x14ac:dyDescent="0.25">
      <c r="A72" s="9">
        <v>70</v>
      </c>
      <c r="B72" s="9" t="str">
        <f>[1]Sheet2!A74</f>
        <v>LA2650</v>
      </c>
      <c r="C72" s="14" t="str">
        <f>[1]Sheet2!B74</f>
        <v>S. habrochaites</v>
      </c>
      <c r="D72" s="14" t="str">
        <f>[1]Sheet2!C74</f>
        <v>Ayabaca, Piura, Peru</v>
      </c>
      <c r="E72" s="9">
        <v>5</v>
      </c>
      <c r="F72" s="5">
        <v>1</v>
      </c>
      <c r="G72" s="5">
        <v>20</v>
      </c>
      <c r="H72" s="9">
        <v>1.1951000000000001</v>
      </c>
    </row>
    <row r="73" spans="1:8" x14ac:dyDescent="0.25">
      <c r="A73" s="9">
        <v>71</v>
      </c>
      <c r="B73" s="9" t="str">
        <f>[1]Sheet2!A75</f>
        <v>LA2732</v>
      </c>
      <c r="C73" s="14" t="str">
        <f>[1]Sheet2!B75</f>
        <v>S. peruvianum</v>
      </c>
      <c r="D73" s="14" t="str">
        <f>[1]Sheet2!C75</f>
        <v>Moquella, Tarapaca, Chile</v>
      </c>
      <c r="E73" s="9">
        <v>9</v>
      </c>
      <c r="F73" s="5">
        <v>3</v>
      </c>
      <c r="G73" s="5">
        <v>60</v>
      </c>
      <c r="H73" s="9">
        <v>1.2076</v>
      </c>
    </row>
    <row r="74" spans="1:8" x14ac:dyDescent="0.25">
      <c r="A74" s="9">
        <v>72</v>
      </c>
      <c r="B74" s="9" t="str">
        <f>[1]Sheet2!A76</f>
        <v>LA2744</v>
      </c>
      <c r="C74" s="14" t="str">
        <f>[1]Sheet2!B76</f>
        <v>S. peruvianum</v>
      </c>
      <c r="D74" s="14" t="str">
        <f>[1]Sheet2!C76</f>
        <v>Sobraya, Arica and Parinacota, Chile</v>
      </c>
      <c r="E74" s="9">
        <v>9</v>
      </c>
      <c r="F74" s="5">
        <v>5</v>
      </c>
      <c r="G74" s="5">
        <v>100</v>
      </c>
      <c r="H74" s="9">
        <v>1.6869000000000001</v>
      </c>
    </row>
    <row r="75" spans="1:8" x14ac:dyDescent="0.25">
      <c r="A75" s="9">
        <v>73</v>
      </c>
      <c r="B75" s="9" t="str">
        <f>[1]Sheet2!A77</f>
        <v>LA2748</v>
      </c>
      <c r="C75" s="14" t="str">
        <f>[1]Sheet2!B77</f>
        <v>S. chilense</v>
      </c>
      <c r="D75" s="14" t="str">
        <f>[1]Sheet2!C77</f>
        <v>Soledad, Tarapaca, Chile</v>
      </c>
      <c r="E75" s="9">
        <v>3</v>
      </c>
      <c r="F75" s="5">
        <v>4</v>
      </c>
      <c r="G75" s="5">
        <v>80</v>
      </c>
      <c r="H75" s="9">
        <v>1.1908000000000001</v>
      </c>
    </row>
    <row r="76" spans="1:8" x14ac:dyDescent="0.25">
      <c r="A76" s="9">
        <v>74</v>
      </c>
      <c r="B76" s="9" t="str">
        <f>[1]Sheet2!A78</f>
        <v>LA2755</v>
      </c>
      <c r="C76" s="14" t="str">
        <f>[1]Sheet2!B78</f>
        <v>S. chilense</v>
      </c>
      <c r="D76" s="14" t="str">
        <f>[1]Sheet2!C78</f>
        <v>Banos de Chusmisa, Tarapaca, Chile</v>
      </c>
      <c r="E76" s="9">
        <v>6</v>
      </c>
      <c r="F76" s="9">
        <v>4</v>
      </c>
      <c r="G76" s="9">
        <v>80</v>
      </c>
      <c r="H76" s="9">
        <v>1.3855999999999999</v>
      </c>
    </row>
    <row r="77" spans="1:8" x14ac:dyDescent="0.25">
      <c r="A77" s="9">
        <v>75</v>
      </c>
      <c r="B77" s="9" t="str">
        <f>[1]Sheet2!A79</f>
        <v>LA2759</v>
      </c>
      <c r="C77" s="14" t="str">
        <f>[1]Sheet2!B79</f>
        <v>S. chilense</v>
      </c>
      <c r="D77" s="14" t="str">
        <f>[1]Sheet2!C79</f>
        <v>Mamina, Tarapaca, Chile</v>
      </c>
      <c r="E77" s="9">
        <v>8</v>
      </c>
      <c r="F77" s="9">
        <v>4</v>
      </c>
      <c r="G77" s="9">
        <v>80</v>
      </c>
      <c r="H77" s="9">
        <v>1.2831999999999999</v>
      </c>
    </row>
    <row r="78" spans="1:8" x14ac:dyDescent="0.25">
      <c r="A78" s="9">
        <v>76</v>
      </c>
      <c r="B78" s="9" t="str">
        <f>[1]Sheet2!A80</f>
        <v>LA2767</v>
      </c>
      <c r="C78" s="14" t="str">
        <f>[1]Sheet2!B80</f>
        <v>S. chilense</v>
      </c>
      <c r="D78" s="14" t="str">
        <f>[1]Sheet2!C80</f>
        <v>Chitita, Arica and Parinacota, Chile</v>
      </c>
      <c r="E78" s="9">
        <v>2</v>
      </c>
      <c r="F78" s="9">
        <v>1</v>
      </c>
      <c r="G78" s="9">
        <v>20</v>
      </c>
      <c r="H78" s="9">
        <v>1.16045</v>
      </c>
    </row>
    <row r="79" spans="1:8" x14ac:dyDescent="0.25">
      <c r="A79" s="9">
        <v>77</v>
      </c>
      <c r="B79" s="9" t="str">
        <f>[1]Sheet2!A81</f>
        <v>LA2773</v>
      </c>
      <c r="C79" s="14" t="str">
        <f>[1]Sheet2!B81</f>
        <v>S. chilense</v>
      </c>
      <c r="D79" s="14" t="str">
        <f>[1]Sheet2!C81</f>
        <v>Zapahuira, Arica and Parinacota, Chile</v>
      </c>
      <c r="E79" s="9">
        <v>7</v>
      </c>
      <c r="F79" s="9">
        <v>3</v>
      </c>
      <c r="G79" s="9">
        <v>60</v>
      </c>
      <c r="H79" s="9">
        <v>1.4401999999999999</v>
      </c>
    </row>
    <row r="80" spans="1:8" x14ac:dyDescent="0.25">
      <c r="A80" s="9">
        <v>78</v>
      </c>
      <c r="B80" s="9" t="str">
        <f>[1]Sheet2!A82</f>
        <v>LA2778</v>
      </c>
      <c r="C80" s="14" t="str">
        <f>[1]Sheet2!B82</f>
        <v>S. chilense</v>
      </c>
      <c r="D80" s="14" t="str">
        <f>[1]Sheet2!C82</f>
        <v>Chapiquina, Arica and Parinacota, Chile</v>
      </c>
      <c r="E80" s="9">
        <v>2</v>
      </c>
      <c r="F80" s="9">
        <v>4</v>
      </c>
      <c r="G80" s="9">
        <v>80</v>
      </c>
      <c r="H80" s="9">
        <v>1.3376999999999999</v>
      </c>
    </row>
    <row r="81" spans="1:9" x14ac:dyDescent="0.25">
      <c r="A81" s="9">
        <v>79</v>
      </c>
      <c r="B81" s="9" t="str">
        <f>[1]Sheet2!A83</f>
        <v>LA2860</v>
      </c>
      <c r="C81" s="14" t="str">
        <f>[1]Sheet2!B83</f>
        <v>S. habrochaites</v>
      </c>
      <c r="D81" s="14" t="str">
        <f>[1]Sheet2!C83</f>
        <v>Cariamanga, Loja, Ecuador</v>
      </c>
      <c r="E81" s="9">
        <v>9</v>
      </c>
      <c r="F81" s="9">
        <v>2</v>
      </c>
      <c r="G81" s="9">
        <v>40</v>
      </c>
      <c r="H81" s="9">
        <v>1.1738999999999999</v>
      </c>
    </row>
    <row r="82" spans="1:9" x14ac:dyDescent="0.25">
      <c r="A82" s="9">
        <v>80</v>
      </c>
      <c r="B82" s="9" t="str">
        <f>[1]Sheet2!A84</f>
        <v>LA2864</v>
      </c>
      <c r="C82" s="14" t="str">
        <f>[1]Sheet2!B84</f>
        <v>S. habrochaites</v>
      </c>
      <c r="D82" s="14" t="str">
        <f>[1]Sheet2!C84</f>
        <v>Sozorango, Loja, Ecuador</v>
      </c>
      <c r="E82" s="9">
        <v>9</v>
      </c>
      <c r="F82" s="5">
        <v>2</v>
      </c>
      <c r="G82" s="5">
        <v>40</v>
      </c>
      <c r="H82" s="9">
        <v>0.91700000000000004</v>
      </c>
    </row>
    <row r="83" spans="1:9" x14ac:dyDescent="0.25">
      <c r="A83" s="9">
        <v>81</v>
      </c>
      <c r="B83" s="9" t="str">
        <f>[1]Sheet2!A85</f>
        <v>LA2879</v>
      </c>
      <c r="C83" s="14" t="str">
        <f>[1]Sheet2!B85</f>
        <v>S. chilense</v>
      </c>
      <c r="D83" s="14" t="str">
        <f>[1]Sheet2!C85</f>
        <v>Peine, Antofagasta, Chile</v>
      </c>
      <c r="E83" s="9">
        <v>2</v>
      </c>
      <c r="F83" s="9">
        <v>1</v>
      </c>
      <c r="G83" s="9">
        <v>20</v>
      </c>
      <c r="H83" s="9">
        <v>1.3229</v>
      </c>
    </row>
    <row r="84" spans="1:9" x14ac:dyDescent="0.25">
      <c r="A84" s="9">
        <v>82</v>
      </c>
      <c r="B84" s="9" t="str">
        <f>[1]Sheet2!A86</f>
        <v>LA2884</v>
      </c>
      <c r="C84" s="14" t="str">
        <f>[1]Sheet2!B86</f>
        <v>S. chilense</v>
      </c>
      <c r="D84" s="14" t="str">
        <f>[1]Sheet2!C86</f>
        <v>Ayaviri, Antofagasta, Chile</v>
      </c>
      <c r="E84" s="9">
        <v>4</v>
      </c>
      <c r="F84" s="9">
        <v>4</v>
      </c>
      <c r="G84" s="9">
        <v>80</v>
      </c>
      <c r="H84" s="9">
        <v>1.1958</v>
      </c>
    </row>
    <row r="85" spans="1:9" x14ac:dyDescent="0.25">
      <c r="A85" s="9">
        <v>83</v>
      </c>
      <c r="B85" s="9" t="str">
        <f>[1]Sheet2!A87</f>
        <v>LA2931</v>
      </c>
      <c r="C85" s="14" t="str">
        <f>[1]Sheet2!B87</f>
        <v>S. chilense</v>
      </c>
      <c r="D85" s="14" t="str">
        <f>[1]Sheet2!C87</f>
        <v>Guatacondo, Tarapaca, Chile</v>
      </c>
      <c r="E85" s="9">
        <v>7</v>
      </c>
      <c r="F85" s="9">
        <v>1</v>
      </c>
      <c r="G85" s="9">
        <v>20</v>
      </c>
      <c r="H85" s="9">
        <v>1.2861</v>
      </c>
    </row>
    <row r="86" spans="1:9" x14ac:dyDescent="0.25">
      <c r="A86" s="9">
        <v>84</v>
      </c>
      <c r="B86" s="9" t="str">
        <f>[1]Sheet2!A88</f>
        <v>LA2964</v>
      </c>
      <c r="C86" s="14" t="str">
        <f>[1]Sheet2!B88</f>
        <v>S. peruvianum</v>
      </c>
      <c r="D86" s="14" t="str">
        <f>[1]Sheet2!C88</f>
        <v>Quebrada de Burros, Tacna, Peru</v>
      </c>
      <c r="E86" s="9">
        <v>7</v>
      </c>
      <c r="F86" s="9">
        <v>3</v>
      </c>
      <c r="G86" s="9">
        <v>60</v>
      </c>
      <c r="H86" s="9">
        <v>1.1276999999999999</v>
      </c>
    </row>
    <row r="87" spans="1:9" x14ac:dyDescent="0.25">
      <c r="A87" s="9">
        <v>85</v>
      </c>
      <c r="B87" s="9" t="str">
        <f>[1]Sheet2!A89</f>
        <v>LA2981B</v>
      </c>
      <c r="C87" s="14" t="str">
        <f>[1]Sheet2!B89</f>
        <v>S. corneliomulleri</v>
      </c>
      <c r="D87" s="14" t="str">
        <f>[1]Sheet2!C89</f>
        <v>Torata, Moquegua, Peru</v>
      </c>
      <c r="E87" s="9">
        <v>0</v>
      </c>
      <c r="F87" s="9" t="s">
        <v>12</v>
      </c>
      <c r="G87" s="9" t="s">
        <v>12</v>
      </c>
      <c r="H87" s="9" t="s">
        <v>12</v>
      </c>
    </row>
    <row r="88" spans="1:9" x14ac:dyDescent="0.25">
      <c r="A88" s="9">
        <v>86</v>
      </c>
      <c r="B88" s="9" t="str">
        <f>[1]Sheet2!A90</f>
        <v>LA3219</v>
      </c>
      <c r="C88" s="14" t="str">
        <f>[1]Sheet2!B90</f>
        <v>S. corneliomulleri</v>
      </c>
      <c r="D88" s="14" t="str">
        <f>[1]Sheet2!C90</f>
        <v>Catarindo, Arequipa, Peru</v>
      </c>
      <c r="E88" s="9">
        <v>9</v>
      </c>
      <c r="F88" s="5">
        <v>3</v>
      </c>
      <c r="G88" s="5">
        <v>60</v>
      </c>
      <c r="H88" s="9">
        <v>1.8936999999999999</v>
      </c>
    </row>
    <row r="89" spans="1:9" x14ac:dyDescent="0.25">
      <c r="A89" s="9"/>
      <c r="B89" s="9"/>
      <c r="C89" s="14"/>
      <c r="D89" s="14"/>
      <c r="E89" s="9"/>
      <c r="F89" s="9"/>
      <c r="G89" s="9"/>
      <c r="I89" s="8"/>
    </row>
    <row r="90" spans="1:9" x14ac:dyDescent="0.25">
      <c r="A90" s="9"/>
      <c r="B90" s="9"/>
      <c r="C90" s="14"/>
      <c r="D90" s="14"/>
      <c r="E90" s="9"/>
      <c r="F90" s="9"/>
      <c r="G90" s="9"/>
      <c r="I90" s="7"/>
    </row>
    <row r="96" spans="1:9" x14ac:dyDescent="0.25">
      <c r="A96" s="11" t="s">
        <v>10</v>
      </c>
    </row>
    <row r="97" spans="1:7" x14ac:dyDescent="0.25">
      <c r="A97" s="14" t="s">
        <v>11</v>
      </c>
    </row>
    <row r="98" spans="1:7" x14ac:dyDescent="0.25">
      <c r="A98" s="13" t="s">
        <v>21</v>
      </c>
    </row>
    <row r="99" spans="1:7" x14ac:dyDescent="0.25">
      <c r="A99" s="14" t="s">
        <v>18</v>
      </c>
    </row>
    <row r="100" spans="1:7" x14ac:dyDescent="0.25">
      <c r="A100" s="12"/>
    </row>
    <row r="101" spans="1:7" x14ac:dyDescent="0.25">
      <c r="A101" s="13" t="s">
        <v>19</v>
      </c>
    </row>
    <row r="102" spans="1:7" x14ac:dyDescent="0.25">
      <c r="A102" s="13" t="s">
        <v>20</v>
      </c>
    </row>
    <row r="103" spans="1:7" x14ac:dyDescent="0.25">
      <c r="A103" s="13" t="s">
        <v>4</v>
      </c>
    </row>
    <row r="104" spans="1:7" x14ac:dyDescent="0.25">
      <c r="A104" s="13" t="s">
        <v>5</v>
      </c>
    </row>
    <row r="105" spans="1:7" x14ac:dyDescent="0.25">
      <c r="A105" s="12"/>
    </row>
    <row r="106" spans="1:7" x14ac:dyDescent="0.25">
      <c r="A106" s="14" t="s">
        <v>22</v>
      </c>
    </row>
    <row r="107" spans="1:7" x14ac:dyDescent="0.25">
      <c r="A107" s="14" t="s">
        <v>6</v>
      </c>
    </row>
    <row r="108" spans="1:7" x14ac:dyDescent="0.25">
      <c r="A108" s="14" t="s">
        <v>14</v>
      </c>
    </row>
    <row r="110" spans="1:7" x14ac:dyDescent="0.25">
      <c r="B110" s="9" t="s">
        <v>9</v>
      </c>
      <c r="C110" s="9">
        <v>2.2248000000000001</v>
      </c>
      <c r="D110" s="14"/>
      <c r="E110" s="9"/>
      <c r="F110" s="9"/>
      <c r="G110" s="9"/>
    </row>
    <row r="111" spans="1:7" x14ac:dyDescent="0.25">
      <c r="B111" s="9" t="s">
        <v>7</v>
      </c>
      <c r="C111" s="9">
        <v>0.1043</v>
      </c>
      <c r="D111" s="14"/>
      <c r="E111" s="9"/>
      <c r="F111" s="9"/>
      <c r="G111" s="9"/>
    </row>
  </sheetData>
  <autoFilter ref="A2:AJ90" xr:uid="{00000000-0009-0000-0000-000001000000}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S1_LA.line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Chanda, Bidisha - ARS</dc:creator>
  <cp:lastModifiedBy>Ling, Kai - REE-ARS</cp:lastModifiedBy>
  <dcterms:created xsi:type="dcterms:W3CDTF">2020-09-29T20:53:23Z</dcterms:created>
  <dcterms:modified xsi:type="dcterms:W3CDTF">2024-01-06T01:38:52Z</dcterms:modified>
</cp:coreProperties>
</file>